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NU" sheetId="1" r:id="rId1"/>
    <sheet name="AFN Form" sheetId="2" r:id="rId2"/>
    <sheet name="FPR Form" sheetId="3" r:id="rId3"/>
    <sheet name="Data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Buell, Jonathan D</author>
  </authors>
  <commentList>
    <comment ref="E13" authorId="0">
      <text>
        <r>
          <rPr>
            <b/>
            <sz val="9"/>
            <rFont val="Tahoma"/>
            <family val="2"/>
          </rPr>
          <t>If your subcontractor performs work in more than one of these categories you may select a single primary category</t>
        </r>
      </text>
    </comment>
  </commentList>
</comments>
</file>

<file path=xl/sharedStrings.xml><?xml version="1.0" encoding="utf-8"?>
<sst xmlns="http://schemas.openxmlformats.org/spreadsheetml/2006/main" count="366" uniqueCount="357">
  <si>
    <r>
      <rPr>
        <sz val="10"/>
        <rFont val="Arial"/>
        <family val="2"/>
      </rPr>
      <t xml:space="preserve">BEST Code </t>
    </r>
    <r>
      <rPr>
        <i/>
        <sz val="10"/>
        <rFont val="Arial"/>
        <family val="2"/>
      </rPr>
      <t>(if known)</t>
    </r>
  </si>
  <si>
    <r>
      <rPr>
        <sz val="10"/>
        <rFont val="Arial"/>
        <family val="2"/>
      </rPr>
      <t>Company Name</t>
    </r>
  </si>
  <si>
    <r>
      <rPr>
        <b/>
        <sz val="11"/>
        <color indexed="9"/>
        <rFont val="Arial"/>
        <family val="2"/>
      </rPr>
      <t>Purpose and Instructions</t>
    </r>
  </si>
  <si>
    <t>Section B: Identify Boeing's Tier 1 Foreign Procurement Activity</t>
  </si>
  <si>
    <r>
      <rPr>
        <b/>
        <sz val="10"/>
        <rFont val="Arial"/>
        <family val="2"/>
      </rPr>
      <t>Advanced Foreign Content Notification'</t>
    </r>
    <r>
      <rPr>
        <sz val="10"/>
        <rFont val="Arial"/>
        <family val="2"/>
      </rPr>
      <t xml:space="preserve">, is used to document foreign procurements for purposes of establishing 'offset causality' with Boeing's Industrial Participation (IP) and or Strategic Work Placement (SWP) commitments.
</t>
    </r>
    <r>
      <rPr>
        <b/>
        <sz val="20"/>
        <rFont val="Arial"/>
        <family val="2"/>
      </rPr>
      <t xml:space="preserve">. </t>
    </r>
    <r>
      <rPr>
        <b/>
        <sz val="10"/>
        <rFont val="Arial"/>
        <family val="2"/>
      </rPr>
      <t xml:space="preserve">Advance Notification of Boeing's Tier 1 intent to Award a Contract or move existing work to a non-U.S.
</t>
    </r>
    <r>
      <rPr>
        <b/>
        <sz val="10"/>
        <rFont val="Arial"/>
        <family val="2"/>
      </rPr>
      <t xml:space="preserve">sub-tier (Tier 2). 
</t>
    </r>
  </si>
  <si>
    <t>Advanced Notification of Supplier Work Transfers &amp; Work Movement to Non U.S. Facility</t>
  </si>
  <si>
    <t>Section C: Advance Notification of Boeing's Tier 2 Foreign Procurement Activity</t>
  </si>
  <si>
    <t>Mailing Address</t>
  </si>
  <si>
    <t>City, State / Province, Country, Zip Code</t>
  </si>
  <si>
    <t>Point of Contact (POC) Name</t>
  </si>
  <si>
    <t>POC Email Address</t>
  </si>
  <si>
    <t>POC Job Title</t>
  </si>
  <si>
    <t>POC Phone</t>
  </si>
  <si>
    <t>Boeing Program</t>
  </si>
  <si>
    <t>Work Package Title/Description</t>
  </si>
  <si>
    <t>Contract Number</t>
  </si>
  <si>
    <t>Contract Value (range acceptable)</t>
  </si>
  <si>
    <t>Contract Award Date</t>
  </si>
  <si>
    <t>BCA Contract PA Name</t>
  </si>
  <si>
    <t>Please email completed forms to:
DL-SCIPSWP@exchange.boeing.com</t>
  </si>
  <si>
    <r>
      <t xml:space="preserve">Boeing`s Tier 1 intent to award a contract or move existing work, to a non-U.S. sub-tier (Tier 2) 
</t>
    </r>
    <r>
      <rPr>
        <b/>
        <i/>
        <sz val="10"/>
        <rFont val="Arial"/>
        <family val="2"/>
      </rPr>
      <t>(Complete Section B for the Tier 1 and Section C for Tier 2)</t>
    </r>
  </si>
  <si>
    <r>
      <t xml:space="preserve">Identify Foreign Procurement Activity: (Tier 1's intent to award contract to a non-U. S. sub-tier (Tier 2) 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
Tier 1' intent to move existing work internally to a non-U.S.facility):</t>
    </r>
  </si>
  <si>
    <t>Please email completed forms to: DL-SCIPSWP@exchange.boeing.com</t>
  </si>
  <si>
    <t>Contract Period of Performance</t>
  </si>
  <si>
    <t>FPR</t>
  </si>
  <si>
    <t>Non-U.S. Procurement Report Form</t>
  </si>
  <si>
    <t>AFN</t>
  </si>
  <si>
    <t>Foreign Procurement Report</t>
  </si>
  <si>
    <t>Please select the apporporiate form to use:</t>
  </si>
  <si>
    <t>Non-US Procurement Spend Form</t>
  </si>
  <si>
    <t>Your company's information</t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</si>
  <si>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Boeing Direct Supplier Name </t>
    </r>
    <r>
      <rPr>
        <b/>
        <sz val="11"/>
        <color indexed="9"/>
        <rFont val="Calibri"/>
        <family val="2"/>
      </rPr>
      <t>.</t>
    </r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</si>
  <si>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Supplier BEST Code </t>
    </r>
    <r>
      <rPr>
        <b/>
        <sz val="11"/>
        <color indexed="9"/>
        <rFont val="Calibri"/>
        <family val="2"/>
      </rPr>
      <t>.</t>
    </r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</si>
  <si>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Contract number(s) </t>
    </r>
    <r>
      <rPr>
        <b/>
        <sz val="11"/>
        <color indexed="9"/>
        <rFont val="Calibri"/>
        <family val="2"/>
      </rPr>
      <t>.</t>
    </r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</si>
  <si>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Contact Name </t>
    </r>
    <r>
      <rPr>
        <b/>
        <sz val="11"/>
        <color indexed="9"/>
        <rFont val="Calibri"/>
        <family val="2"/>
      </rPr>
      <t>.</t>
    </r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</si>
  <si>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Contact email </t>
    </r>
    <r>
      <rPr>
        <b/>
        <sz val="11"/>
        <color indexed="9"/>
        <rFont val="Calibri"/>
        <family val="2"/>
      </rPr>
      <t>.</t>
    </r>
  </si>
  <si>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Contact phone </t>
    </r>
    <r>
      <rPr>
        <b/>
        <sz val="11"/>
        <color indexed="9"/>
        <rFont val="Calibri"/>
        <family val="2"/>
      </rPr>
      <t>.</t>
    </r>
  </si>
  <si>
    <t>DUNS number</t>
  </si>
  <si>
    <r>
      <t xml:space="preserve">Country </t>
    </r>
    <r>
      <rPr>
        <b/>
        <sz val="11"/>
        <color indexed="10"/>
        <rFont val="Calibri"/>
        <family val="2"/>
      </rPr>
      <t>*</t>
    </r>
  </si>
  <si>
    <r>
      <t xml:space="preserve">Airplane Program </t>
    </r>
    <r>
      <rPr>
        <b/>
        <sz val="11"/>
        <color indexed="10"/>
        <rFont val="Calibri"/>
        <family val="2"/>
      </rPr>
      <t>*</t>
    </r>
  </si>
  <si>
    <r>
      <t xml:space="preserve">Category </t>
    </r>
    <r>
      <rPr>
        <b/>
        <sz val="11"/>
        <color indexed="10"/>
        <rFont val="Calibri"/>
        <family val="2"/>
      </rPr>
      <t>*</t>
    </r>
  </si>
  <si>
    <r>
      <t>Contract End Year</t>
    </r>
    <r>
      <rPr>
        <b/>
        <sz val="11"/>
        <color indexed="10"/>
        <rFont val="Calibri"/>
        <family val="2"/>
      </rPr>
      <t xml:space="preserve"> *</t>
    </r>
  </si>
  <si>
    <t>Assumptions</t>
  </si>
  <si>
    <t>Systems - Actuation</t>
  </si>
  <si>
    <t>Systems - Landing Gear</t>
  </si>
  <si>
    <t>Systems - Avionics</t>
  </si>
  <si>
    <t>Systems - Electrical Power</t>
  </si>
  <si>
    <t>Systems - Environmental Control Systems</t>
  </si>
  <si>
    <t>Systems - Delivered Software</t>
  </si>
  <si>
    <t xml:space="preserve">Systems - Delivered Computing Hardware </t>
  </si>
  <si>
    <t xml:space="preserve">Systems - Circuit Card Assemblies </t>
  </si>
  <si>
    <t xml:space="preserve">Systems - Exterior Lighting </t>
  </si>
  <si>
    <t>Systems - Valves</t>
  </si>
  <si>
    <t>Systems - Cyber</t>
  </si>
  <si>
    <t>Systems - Pyro, Ordnance, &amp; Munition</t>
  </si>
  <si>
    <t>Systems - Batteries</t>
  </si>
  <si>
    <t>Systems - Heat Exchangers</t>
  </si>
  <si>
    <t>Systems - Other – Systems</t>
  </si>
  <si>
    <t>Structures - Wing</t>
  </si>
  <si>
    <t>Structures - Control Surfaces</t>
  </si>
  <si>
    <t>Structures - Doors</t>
  </si>
  <si>
    <t>Structures - Fuselage</t>
  </si>
  <si>
    <t>Structures - Empennage</t>
  </si>
  <si>
    <t>Structures - Rotors, Blades, &amp; Propellers</t>
  </si>
  <si>
    <t>Structures - Space structures</t>
  </si>
  <si>
    <t>Structures - Sea Structures</t>
  </si>
  <si>
    <t>Structures - Small/Intermediate Composite Parts</t>
  </si>
  <si>
    <t>Structures - Metallic Parts</t>
  </si>
  <si>
    <t>Structures - Floor Panels</t>
  </si>
  <si>
    <t>Structures - Windshields, Windows, Canopy</t>
  </si>
  <si>
    <t>Structures - Radomes</t>
  </si>
  <si>
    <t>Structures - Other - Structures</t>
  </si>
  <si>
    <t xml:space="preserve">Interiors - Galleys </t>
  </si>
  <si>
    <t xml:space="preserve">Interiors - Soft Goods </t>
  </si>
  <si>
    <t>Interiors - Cabin Lighting</t>
  </si>
  <si>
    <t>Interiors - Lavatories</t>
  </si>
  <si>
    <t>Interiors - Water &amp; Waste</t>
  </si>
  <si>
    <t>Interiors - Oxygen &amp; PSU</t>
  </si>
  <si>
    <t>Interiors - Seals</t>
  </si>
  <si>
    <t>Interiors - Stowage Bins</t>
  </si>
  <si>
    <t>Interiors - Emergency Equipment</t>
  </si>
  <si>
    <t xml:space="preserve">Interiors - Networked Equipment &amp; Electronics </t>
  </si>
  <si>
    <t>Interiors - Escape Systems</t>
  </si>
  <si>
    <t>Interiors - Plastics</t>
  </si>
  <si>
    <t>Interiors - Linings</t>
  </si>
  <si>
    <t>Interiors - Partitions &amp; Stowage</t>
  </si>
  <si>
    <t>Interiors - Seating</t>
  </si>
  <si>
    <t>Interiors - Inflight Entertainment (IFE) &amp; Communications</t>
  </si>
  <si>
    <t>Interiors - Indicators and Instruments</t>
  </si>
  <si>
    <t>Interiors - Cargo Systems</t>
  </si>
  <si>
    <t>Interiors - Other - Interiors</t>
  </si>
  <si>
    <t>Materials and Standards - Composite Raw Material</t>
  </si>
  <si>
    <t>Materials and Standards - Forgings, Castings, &amp; Metallic Raw Material</t>
  </si>
  <si>
    <t>Materials and Standards - Fasteners</t>
  </si>
  <si>
    <t>Materials and Standards - Wire Bundles</t>
  </si>
  <si>
    <t>Materials and Standards - Hoses</t>
  </si>
  <si>
    <t>Materials and Standards - Additive Raw Material</t>
  </si>
  <si>
    <t>Materials and Standards - Chemicals (Regulated &amp; Non-regulated)</t>
  </si>
  <si>
    <t>Materials and Standards - Mechanical Standards</t>
  </si>
  <si>
    <t>Materials and Standards - Electrical Standards</t>
  </si>
  <si>
    <t>Materials and Standards - Tubes &amp; Ducts</t>
  </si>
  <si>
    <t>Materials and Standards - Insulation Blankets</t>
  </si>
  <si>
    <t>Materials and Standards - Processing</t>
  </si>
  <si>
    <t>Materials and Standards - Other - Materials and Standards</t>
  </si>
  <si>
    <t>Propulsion - Engines</t>
  </si>
  <si>
    <t>Propulsion - Rocket Propulsion (SRM's and Thrusters)</t>
  </si>
  <si>
    <t>Propulsion - Exhaust and Nozzles</t>
  </si>
  <si>
    <t>Propulsion - Nacelle</t>
  </si>
  <si>
    <t>Propulsion - APU</t>
  </si>
  <si>
    <t>Propulsion - Fuel Systems</t>
  </si>
  <si>
    <t>Propulsion - Drivetrain</t>
  </si>
  <si>
    <t>Propulsion - Strut/Pylon</t>
  </si>
  <si>
    <t>Propulsion - Fire Detection &amp; Extinguishing</t>
  </si>
  <si>
    <t>Propulsion - Other - Propulsion</t>
  </si>
  <si>
    <t>Capital Equipment &amp; Tooling - Tooling</t>
  </si>
  <si>
    <t>Capital Equipment &amp; Tooling - Capital Equipment</t>
  </si>
  <si>
    <t>Capital Equipment &amp; Tooling - Test Equipment</t>
  </si>
  <si>
    <t>Capital Equipment &amp; Tooling - Factory Consumables</t>
  </si>
  <si>
    <t>Capital Equipment &amp; Tooling - Advanced Manufacturing</t>
  </si>
  <si>
    <t>Capital Equipment &amp; Tooling - Other - Capital Equipment &amp; Tooling</t>
  </si>
  <si>
    <t>Services - Construction</t>
  </si>
  <si>
    <t>Services - Financial Services</t>
  </si>
  <si>
    <t>Services - Warehousing, Freight &amp; Logistics</t>
  </si>
  <si>
    <t>Services - Enterprise Services</t>
  </si>
  <si>
    <t xml:space="preserve">Services - Engineering Services </t>
  </si>
  <si>
    <t>Services - Business Process Outsourcing</t>
  </si>
  <si>
    <t>Services - Facilities Management</t>
  </si>
  <si>
    <t>Services - Travel</t>
  </si>
  <si>
    <t>Services - Other - Services</t>
  </si>
  <si>
    <t>Information Technology - Computing Software</t>
  </si>
  <si>
    <t>Information Technology - Computer Hardware</t>
  </si>
  <si>
    <t>Information Technology - Infrastructure</t>
  </si>
  <si>
    <t>Information Technology - Cloud</t>
  </si>
  <si>
    <t>Information Technology - Telecom / Networks</t>
  </si>
  <si>
    <t>Information Technology - Other - Information Technology</t>
  </si>
  <si>
    <t>Maintenance Repair and Overhaul - Airframe MRO</t>
  </si>
  <si>
    <t>Maintenance Repair and Overhaul - Component MRO</t>
  </si>
  <si>
    <t>Maintenance Repair and Overhaul - Mods and Conversions Labor Services</t>
  </si>
  <si>
    <t>Prototype, Research, Development &amp; Test Domains - Cyber &amp; Artificial Intelligence</t>
  </si>
  <si>
    <t>Prototype, Research, Development &amp; Test Domains - Platform Systems &amp; Subsystems</t>
  </si>
  <si>
    <t>Prototype, Research, Development &amp; Test Domains - Systems Engineering &amp; Analysis</t>
  </si>
  <si>
    <t>Prototype, Research, Development &amp; Test Domains - Integrated Platform Performance</t>
  </si>
  <si>
    <t>Prototype, Research, Development &amp; Test Domains - Materials &amp; Manufacturing Tech</t>
  </si>
  <si>
    <t>CATEGORY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</si>
  <si>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</si>
  <si>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</si>
  <si>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</si>
  <si>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</si>
  <si>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</si>
  <si>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</si>
  <si>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</si>
  <si>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</si>
  <si>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</si>
  <si>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</si>
  <si>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</si>
  <si>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</si>
  <si>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</si>
  <si>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</si>
  <si>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</si>
  <si>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</si>
  <si>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</si>
  <si>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</si>
  <si>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</si>
  <si>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</si>
  <si>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</si>
  <si>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</si>
  <si>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</si>
  <si>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</si>
  <si>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</si>
  <si>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 xml:space="preserve">Brunei </t>
  </si>
  <si>
    <t>Bulgaria</t>
  </si>
  <si>
    <t>Burkina Faso</t>
  </si>
  <si>
    <t>Burma</t>
  </si>
  <si>
    <t>Burundi</t>
  </si>
  <si>
    <t>Cambodia</t>
  </si>
  <si>
    <t>Cameroon</t>
  </si>
  <si>
    <t>Canada</t>
  </si>
  <si>
    <t>Cabo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</si>
  <si>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</si>
  <si>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</si>
  <si>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</si>
  <si>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</si>
  <si>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</si>
  <si>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</si>
  <si>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</si>
  <si>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</si>
  <si>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</si>
  <si>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</si>
  <si>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</si>
  <si>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</si>
  <si>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Curacao</t>
  </si>
  <si>
    <t>Cyprus</t>
  </si>
  <si>
    <t>Czechia</t>
  </si>
  <si>
    <t>Denmark</t>
  </si>
  <si>
    <t>Djibouti</t>
  </si>
  <si>
    <t>Dominica</t>
  </si>
  <si>
    <t>Dominican Republic</t>
  </si>
  <si>
    <t>Top of Page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</si>
  <si>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</si>
  <si>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</si>
  <si>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</si>
  <si>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</si>
  <si>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</si>
  <si>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</si>
  <si>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</si>
  <si>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</si>
  <si>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</si>
  <si>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</si>
  <si>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</si>
  <si>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</si>
  <si>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</si>
  <si>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</si>
  <si>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</si>
  <si>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</si>
  <si>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</si>
  <si>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</si>
  <si>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</si>
  <si>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</si>
  <si>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</si>
  <si>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</si>
  <si>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</si>
  <si>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</si>
  <si>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</si>
  <si>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</si>
  <si>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</si>
  <si>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</si>
  <si>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</si>
  <si>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</si>
  <si>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</si>
  <si>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</si>
  <si>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</si>
  <si>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</si>
  <si>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</si>
  <si>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</si>
  <si>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</si>
  <si>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</si>
  <si>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</si>
  <si>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</si>
  <si>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</si>
  <si>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</si>
  <si>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</si>
  <si>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</si>
  <si>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</si>
  <si>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</si>
  <si>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</si>
  <si>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</si>
  <si>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</si>
  <si>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</si>
  <si>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</si>
  <si>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</si>
  <si>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</si>
  <si>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</si>
  <si>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</si>
  <si>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</si>
  <si>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</si>
  <si>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</si>
  <si>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</si>
  <si>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</si>
  <si>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</si>
  <si>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</si>
  <si>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</si>
  <si>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</si>
  <si>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</si>
  <si>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</si>
  <si>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</si>
  <si>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</si>
  <si>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</si>
  <si>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</si>
  <si>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</si>
  <si>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</si>
  <si>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</si>
  <si>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</si>
  <si>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</si>
  <si>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</si>
  <si>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</si>
  <si>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</si>
  <si>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</si>
  <si>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</si>
  <si>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</si>
  <si>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</si>
  <si>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</si>
  <si>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</si>
  <si>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</si>
  <si>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</si>
  <si>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</si>
  <si>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</si>
  <si>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</si>
  <si>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</si>
  <si>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</si>
  <si>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</si>
  <si>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</si>
  <si>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</si>
  <si>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</si>
  <si>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</si>
  <si>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</si>
  <si>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</si>
  <si>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</si>
  <si>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</si>
  <si>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</si>
  <si>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</si>
  <si>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 xml:space="preserve">Samoa 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</si>
  <si>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</si>
  <si>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</si>
  <si>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</si>
  <si>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</si>
  <si>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</si>
  <si>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</si>
  <si>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</si>
  <si>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</si>
  <si>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</si>
  <si>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</si>
  <si>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</si>
  <si>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</si>
  <si>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</si>
  <si>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</si>
  <si>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</si>
  <si>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</si>
  <si>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</si>
  <si>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</si>
  <si>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</si>
  <si>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</si>
  <si>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</si>
  <si>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</si>
  <si>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</si>
  <si>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</si>
  <si>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</si>
  <si>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</si>
  <si>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</si>
  <si>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</si>
  <si>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</si>
  <si>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</si>
  <si>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</si>
  <si>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</si>
  <si>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</si>
  <si>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</si>
  <si>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</si>
  <si>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</si>
  <si>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</si>
  <si>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</si>
  <si>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</si>
  <si>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</si>
  <si>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</si>
  <si>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</si>
  <si>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</si>
  <si>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</si>
  <si>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</si>
  <si>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</si>
  <si>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</si>
  <si>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</si>
  <si>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 xml:space="preserve">Zimbabwe </t>
  </si>
  <si>
    <t>COUNTRY</t>
  </si>
  <si>
    <t>YEAR</t>
  </si>
  <si>
    <t>PROGRAM</t>
  </si>
  <si>
    <r>
      <t xml:space="preserve">Supplier Name </t>
    </r>
    <r>
      <rPr>
        <b/>
        <sz val="11"/>
        <color indexed="10"/>
        <rFont val="Calibri"/>
        <family val="2"/>
      </rPr>
      <t>*</t>
    </r>
  </si>
  <si>
    <t>Year (year for this report)</t>
  </si>
  <si>
    <t xml:space="preserve">
Please fill out this form when you have work transfers or work movement to another non-U.S. facility. Submit this form to Boeing via the email below at least 60 days before work has been moved.
Please email completed forms to:
DL-SCIPSWP@exchange.boeing.com</t>
  </si>
  <si>
    <t xml:space="preserve">
This is the annual sub-tier reporting form. Please use this form to report all non-U.S. sub-tier (including your own non-U.S. facilities).
This data will ONLY be use by industrial participation or strategic work placement purposes.
Please email completed forms to:
BoeingSupplyChainFPR@boeing.com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</si>
</sst>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70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1"/>
      <name val="Arial"/>
      <family val="0"/>
    </font>
    <font>
      <sz val="10"/>
      <name val="Arial"/>
      <family val="0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8"/>
      <name val="Times New Roman"/>
      <family val="0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2"/>
      <color indexed="9"/>
      <name val="Calibri"/>
      <family val="2"/>
    </font>
    <font>
      <i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Arial"/>
      <family val="2"/>
    </font>
    <font>
      <b/>
      <sz val="16"/>
      <color rgb="FF000000"/>
      <name val="Calibri"/>
      <family val="2"/>
    </font>
    <font>
      <b/>
      <sz val="16"/>
      <color theme="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b/>
      <sz val="20"/>
      <color theme="0"/>
      <name val="Calibri"/>
      <family val="2"/>
    </font>
    <font>
      <b/>
      <sz val="10"/>
      <color rgb="FF000000"/>
      <name val="Times New Roman"/>
      <family val="1"/>
    </font>
    <font>
      <i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thin">
        <color rgb="FF000000"/>
      </top>
      <bottom/>
    </border>
    <border>
      <left/>
      <right style="medium"/>
      <top style="thin">
        <color rgb="FF000000"/>
      </top>
      <bottom style="thin"/>
    </border>
    <border>
      <left style="medium"/>
      <right/>
      <top style="thin">
        <color rgb="FF000000"/>
      </top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>
        <color rgb="FF000000"/>
      </bottom>
    </border>
    <border>
      <left/>
      <right style="medium"/>
      <top style="thin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59" fillId="33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left" vertical="top"/>
    </xf>
    <xf numFmtId="0" fontId="0" fillId="0" borderId="13" xfId="0" applyFill="1" applyBorder="1" applyAlignment="1">
      <alignment horizontal="right" vertical="top" wrapText="1"/>
    </xf>
    <xf numFmtId="0" fontId="0" fillId="0" borderId="14" xfId="0" applyFill="1" applyBorder="1" applyAlignment="1">
      <alignment horizontal="left" vertical="top"/>
    </xf>
    <xf numFmtId="0" fontId="3" fillId="0" borderId="15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60" fillId="34" borderId="16" xfId="0" applyFont="1" applyFill="1" applyBorder="1" applyAlignment="1">
      <alignment horizontal="center" vertical="center"/>
    </xf>
    <xf numFmtId="0" fontId="61" fillId="35" borderId="16" xfId="0" applyFont="1" applyFill="1" applyBorder="1" applyAlignment="1">
      <alignment horizontal="center" vertical="center"/>
    </xf>
    <xf numFmtId="0" fontId="62" fillId="36" borderId="0" xfId="0" applyFont="1" applyFill="1" applyBorder="1" applyAlignment="1">
      <alignment horizontal="left" vertical="top"/>
    </xf>
    <xf numFmtId="0" fontId="63" fillId="34" borderId="17" xfId="0" applyFont="1" applyFill="1" applyBorder="1" applyAlignment="1">
      <alignment horizontal="center" vertical="center" wrapText="1"/>
    </xf>
    <xf numFmtId="0" fontId="64" fillId="35" borderId="17" xfId="0" applyFont="1" applyFill="1" applyBorder="1" applyAlignment="1">
      <alignment horizontal="center" vertical="center" wrapText="1"/>
    </xf>
    <xf numFmtId="0" fontId="63" fillId="36" borderId="18" xfId="0" applyFont="1" applyFill="1" applyBorder="1" applyAlignment="1">
      <alignment horizontal="left" vertical="top" wrapText="1"/>
    </xf>
    <xf numFmtId="0" fontId="65" fillId="37" borderId="0" xfId="0" applyFont="1" applyFill="1" applyAlignment="1">
      <alignment/>
    </xf>
    <xf numFmtId="0" fontId="0" fillId="37" borderId="0" xfId="0" applyFill="1" applyAlignment="1">
      <alignment/>
    </xf>
    <xf numFmtId="0" fontId="61" fillId="35" borderId="0" xfId="0" applyFont="1" applyFill="1" applyAlignment="1">
      <alignment/>
    </xf>
    <xf numFmtId="0" fontId="6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7" fillId="36" borderId="0" xfId="0" applyFont="1" applyFill="1" applyAlignment="1" quotePrefix="1">
      <alignment horizontal="right"/>
    </xf>
    <xf numFmtId="0" fontId="57" fillId="36" borderId="0" xfId="0" applyFont="1" applyFill="1" applyAlignment="1">
      <alignment horizontal="right"/>
    </xf>
    <xf numFmtId="14" fontId="0" fillId="36" borderId="0" xfId="0" applyNumberFormat="1" applyFill="1" applyAlignment="1">
      <alignment/>
    </xf>
    <xf numFmtId="22" fontId="0" fillId="36" borderId="0" xfId="0" applyNumberFormat="1" applyFill="1" applyAlignment="1">
      <alignment/>
    </xf>
    <xf numFmtId="0" fontId="57" fillId="36" borderId="19" xfId="0" applyFont="1" applyFill="1" applyBorder="1" applyAlignment="1">
      <alignment horizontal="center" wrapText="1"/>
    </xf>
    <xf numFmtId="0" fontId="23" fillId="36" borderId="19" xfId="0" applyFont="1" applyFill="1" applyBorder="1" applyAlignment="1">
      <alignment horizontal="center" wrapText="1"/>
    </xf>
    <xf numFmtId="0" fontId="0" fillId="36" borderId="0" xfId="0" applyFill="1" applyAlignment="1">
      <alignment wrapText="1"/>
    </xf>
    <xf numFmtId="0" fontId="24" fillId="36" borderId="19" xfId="0" applyFont="1" applyFill="1" applyBorder="1" applyAlignment="1">
      <alignment/>
    </xf>
    <xf numFmtId="164" fontId="24" fillId="36" borderId="19" xfId="44" applyNumberFormat="1" applyFont="1" applyFill="1" applyBorder="1" applyAlignment="1">
      <alignment/>
    </xf>
    <xf numFmtId="165" fontId="24" fillId="36" borderId="19" xfId="0" applyNumberFormat="1" applyFont="1" applyFill="1" applyBorder="1" applyAlignment="1">
      <alignment/>
    </xf>
    <xf numFmtId="0" fontId="5" fillId="34" borderId="20" xfId="0" applyFont="1" applyFill="1" applyBorder="1" applyAlignment="1">
      <alignment horizontal="center" vertical="center" wrapText="1"/>
    </xf>
    <xf numFmtId="0" fontId="66" fillId="38" borderId="0" xfId="0" applyFont="1" applyFill="1" applyBorder="1" applyAlignment="1">
      <alignment horizontal="left" vertical="top"/>
    </xf>
    <xf numFmtId="0" fontId="0" fillId="39" borderId="0" xfId="0" applyFill="1" applyBorder="1" applyAlignment="1">
      <alignment horizontal="left" vertical="top"/>
    </xf>
    <xf numFmtId="0" fontId="67" fillId="36" borderId="21" xfId="0" applyFont="1" applyFill="1" applyBorder="1" applyAlignment="1">
      <alignment horizontal="center" vertical="top" wrapText="1"/>
    </xf>
    <xf numFmtId="0" fontId="67" fillId="36" borderId="22" xfId="0" applyFont="1" applyFill="1" applyBorder="1" applyAlignment="1">
      <alignment horizontal="center" vertical="top"/>
    </xf>
    <xf numFmtId="0" fontId="68" fillId="36" borderId="10" xfId="0" applyFont="1" applyFill="1" applyBorder="1" applyAlignment="1">
      <alignment horizontal="center" vertical="center"/>
    </xf>
    <xf numFmtId="0" fontId="68" fillId="36" borderId="20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left" vertical="top" wrapText="1"/>
    </xf>
    <xf numFmtId="0" fontId="59" fillId="33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top" wrapText="1"/>
    </xf>
    <xf numFmtId="0" fontId="3" fillId="0" borderId="21" xfId="0" applyFont="1" applyFill="1" applyBorder="1" applyAlignment="1" quotePrefix="1">
      <alignment horizontal="left" vertical="top" wrapText="1"/>
    </xf>
    <xf numFmtId="0" fontId="3" fillId="0" borderId="22" xfId="0" applyFont="1" applyFill="1" applyBorder="1" applyAlignment="1" quotePrefix="1">
      <alignment horizontal="left" vertical="top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left" vertical="top" wrapText="1"/>
    </xf>
    <xf numFmtId="0" fontId="59" fillId="33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0" fillId="36" borderId="35" xfId="0" applyFill="1" applyBorder="1" applyAlignment="1">
      <alignment horizontal="left"/>
    </xf>
    <xf numFmtId="0" fontId="0" fillId="36" borderId="36" xfId="0" applyFill="1" applyBorder="1" applyAlignment="1">
      <alignment horizontal="left"/>
    </xf>
    <xf numFmtId="0" fontId="0" fillId="36" borderId="37" xfId="0" applyFill="1" applyBorder="1" applyAlignment="1">
      <alignment horizontal="left"/>
    </xf>
    <xf numFmtId="0" fontId="51" fillId="36" borderId="35" xfId="52" applyFill="1" applyBorder="1" applyAlignment="1">
      <alignment horizontal="left"/>
    </xf>
    <xf numFmtId="0" fontId="51" fillId="36" borderId="36" xfId="52" applyFill="1" applyBorder="1" applyAlignment="1">
      <alignment horizontal="left"/>
    </xf>
    <xf numFmtId="0" fontId="51" fillId="36" borderId="37" xfId="52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971550" cy="0"/>
    <xdr:sp>
      <xdr:nvSpPr>
        <xdr:cNvPr id="1" name="Shape 6"/>
        <xdr:cNvSpPr>
          <a:spLocks/>
        </xdr:cNvSpPr>
      </xdr:nvSpPr>
      <xdr:spPr>
        <a:xfrm>
          <a:off x="0" y="3781425"/>
          <a:ext cx="971550" cy="0"/>
        </a:xfrm>
        <a:custGeom>
          <a:pathLst>
            <a:path h="0" w="909955">
              <a:moveTo>
                <a:pt x="0" y="0"/>
              </a:moveTo>
              <a:lnTo>
                <a:pt x="909637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76300" cy="0"/>
    <xdr:sp>
      <xdr:nvSpPr>
        <xdr:cNvPr id="2" name="Shape 7"/>
        <xdr:cNvSpPr>
          <a:spLocks/>
        </xdr:cNvSpPr>
      </xdr:nvSpPr>
      <xdr:spPr>
        <a:xfrm>
          <a:off x="0" y="3781425"/>
          <a:ext cx="876300" cy="0"/>
        </a:xfrm>
        <a:custGeom>
          <a:pathLst>
            <a:path h="0" w="873125">
              <a:moveTo>
                <a:pt x="0" y="0"/>
              </a:moveTo>
              <a:lnTo>
                <a:pt x="872985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704850</xdr:colOff>
      <xdr:row>12</xdr:row>
      <xdr:rowOff>0</xdr:rowOff>
    </xdr:from>
    <xdr:ext cx="971550" cy="0"/>
    <xdr:sp>
      <xdr:nvSpPr>
        <xdr:cNvPr id="3" name="Shape 6"/>
        <xdr:cNvSpPr>
          <a:spLocks/>
        </xdr:cNvSpPr>
      </xdr:nvSpPr>
      <xdr:spPr>
        <a:xfrm>
          <a:off x="704850" y="3781425"/>
          <a:ext cx="971550" cy="0"/>
        </a:xfrm>
        <a:custGeom>
          <a:pathLst>
            <a:path h="0" w="909955">
              <a:moveTo>
                <a:pt x="0" y="0"/>
              </a:moveTo>
              <a:lnTo>
                <a:pt x="909637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876300" cy="0"/>
    <xdr:sp>
      <xdr:nvSpPr>
        <xdr:cNvPr id="4" name="Shape 7"/>
        <xdr:cNvSpPr>
          <a:spLocks/>
        </xdr:cNvSpPr>
      </xdr:nvSpPr>
      <xdr:spPr>
        <a:xfrm>
          <a:off x="3552825" y="3781425"/>
          <a:ext cx="876300" cy="0"/>
        </a:xfrm>
        <a:custGeom>
          <a:pathLst>
            <a:path h="0" w="873125">
              <a:moveTo>
                <a:pt x="0" y="0"/>
              </a:moveTo>
              <a:lnTo>
                <a:pt x="872985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</xdr:row>
      <xdr:rowOff>9525</xdr:rowOff>
    </xdr:from>
    <xdr:ext cx="6686550" cy="1143000"/>
    <xdr:sp>
      <xdr:nvSpPr>
        <xdr:cNvPr id="1" name="TextBox 1"/>
        <xdr:cNvSpPr txBox="1">
          <a:spLocks noChangeArrowheads="1"/>
        </xdr:cNvSpPr>
      </xdr:nvSpPr>
      <xdr:spPr>
        <a:xfrm>
          <a:off x="6162675" y="723900"/>
          <a:ext cx="66865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Suppliers to provide $’s for all* manufacturing sties and direct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suppliers located outside the United States.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Submit forecast in USD ($).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Any spend with a supplier in support of BCA contracts that is greater than $100K/year in any year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required field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C6"/>
  <sheetViews>
    <sheetView tabSelected="1" zoomScale="175" zoomScaleNormal="175" zoomScalePageLayoutView="0" workbookViewId="0" topLeftCell="A1">
      <selection activeCell="B8" sqref="B8"/>
    </sheetView>
  </sheetViews>
  <sheetFormatPr defaultColWidth="9.33203125" defaultRowHeight="12.75"/>
  <cols>
    <col min="1" max="1" width="3" style="11" customWidth="1"/>
    <col min="2" max="3" width="66" style="11" customWidth="1"/>
    <col min="4" max="16384" width="9.33203125" style="11" customWidth="1"/>
  </cols>
  <sheetData>
    <row r="1" ht="13.5" thickBot="1"/>
    <row r="2" spans="2:3" ht="26.25">
      <c r="B2" s="36" t="s">
        <v>25</v>
      </c>
      <c r="C2" s="37"/>
    </row>
    <row r="3" spans="2:3" ht="16.5" thickBot="1">
      <c r="B3" s="34" t="s">
        <v>28</v>
      </c>
      <c r="C3" s="35"/>
    </row>
    <row r="4" spans="2:3" ht="21">
      <c r="B4" s="9" t="s">
        <v>26</v>
      </c>
      <c r="C4" s="10" t="s">
        <v>24</v>
      </c>
    </row>
    <row r="5" spans="2:3" ht="32.25" thickBot="1">
      <c r="B5" s="12" t="s">
        <v>5</v>
      </c>
      <c r="C5" s="13" t="s">
        <v>27</v>
      </c>
    </row>
    <row r="6" spans="2:3" ht="158.25" thickBot="1">
      <c r="B6" s="14" t="s">
        <v>355</v>
      </c>
      <c r="C6" s="14" t="s">
        <v>356</v>
      </c>
    </row>
  </sheetData>
  <sheetProtection/>
  <mergeCells count="2">
    <mergeCell ref="B3:C3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31"/>
  <sheetViews>
    <sheetView zoomScalePageLayoutView="0" workbookViewId="0" topLeftCell="A1">
      <selection activeCell="B5" sqref="B5"/>
    </sheetView>
  </sheetViews>
  <sheetFormatPr defaultColWidth="9.33203125" defaultRowHeight="12.75"/>
  <cols>
    <col min="1" max="1" width="62.16015625" style="0" customWidth="1"/>
    <col min="2" max="2" width="72.16015625" style="0" customWidth="1"/>
  </cols>
  <sheetData>
    <row r="1" spans="1:2" ht="29.25" customHeight="1">
      <c r="A1" s="1" t="s">
        <v>5</v>
      </c>
      <c r="B1" s="31" t="s">
        <v>19</v>
      </c>
    </row>
    <row r="2" spans="1:2" ht="30" customHeight="1">
      <c r="A2" s="40" t="s">
        <v>20</v>
      </c>
      <c r="B2" s="41"/>
    </row>
    <row r="3" spans="1:2" ht="24.75" customHeight="1">
      <c r="A3" s="2" t="s">
        <v>18</v>
      </c>
      <c r="B3" s="3"/>
    </row>
    <row r="4" spans="1:2" ht="15.75" customHeight="1">
      <c r="A4" s="38" t="s">
        <v>3</v>
      </c>
      <c r="B4" s="39"/>
    </row>
    <row r="5" spans="1:2" ht="24.75" customHeight="1">
      <c r="A5" s="4" t="s">
        <v>0</v>
      </c>
      <c r="B5" s="5"/>
    </row>
    <row r="6" spans="1:2" ht="24.75" customHeight="1">
      <c r="A6" s="6" t="s">
        <v>1</v>
      </c>
      <c r="B6" s="7"/>
    </row>
    <row r="7" spans="1:2" ht="24.75" customHeight="1">
      <c r="A7" s="8" t="s">
        <v>7</v>
      </c>
      <c r="B7" s="7"/>
    </row>
    <row r="8" spans="1:2" ht="24.75" customHeight="1">
      <c r="A8" s="8" t="s">
        <v>8</v>
      </c>
      <c r="B8" s="7"/>
    </row>
    <row r="9" spans="1:2" ht="24.75" customHeight="1">
      <c r="A9" s="8" t="s">
        <v>9</v>
      </c>
      <c r="B9" s="7"/>
    </row>
    <row r="10" spans="1:2" ht="24.75" customHeight="1">
      <c r="A10" s="8" t="s">
        <v>11</v>
      </c>
      <c r="B10" s="7"/>
    </row>
    <row r="11" spans="1:2" ht="24.75" customHeight="1">
      <c r="A11" s="8" t="s">
        <v>12</v>
      </c>
      <c r="B11" s="7"/>
    </row>
    <row r="12" spans="1:2" ht="24.75" customHeight="1">
      <c r="A12" s="8" t="s">
        <v>10</v>
      </c>
      <c r="B12" s="7"/>
    </row>
    <row r="13" spans="1:2" ht="15.75" customHeight="1">
      <c r="A13" s="48" t="s">
        <v>6</v>
      </c>
      <c r="B13" s="49"/>
    </row>
    <row r="14" spans="1:2" ht="27.75" customHeight="1">
      <c r="A14" s="50" t="s">
        <v>21</v>
      </c>
      <c r="B14" s="51"/>
    </row>
    <row r="15" spans="1:2" ht="24.75" customHeight="1">
      <c r="A15" s="4" t="s">
        <v>0</v>
      </c>
      <c r="B15" s="3"/>
    </row>
    <row r="16" spans="1:2" ht="24.75" customHeight="1">
      <c r="A16" s="6" t="s">
        <v>1</v>
      </c>
      <c r="B16" s="7"/>
    </row>
    <row r="17" spans="1:2" ht="24.75" customHeight="1">
      <c r="A17" s="8" t="s">
        <v>7</v>
      </c>
      <c r="B17" s="7"/>
    </row>
    <row r="18" spans="1:2" ht="24.75" customHeight="1">
      <c r="A18" s="8" t="s">
        <v>8</v>
      </c>
      <c r="B18" s="7"/>
    </row>
    <row r="19" spans="1:2" ht="24.75" customHeight="1">
      <c r="A19" s="8" t="s">
        <v>9</v>
      </c>
      <c r="B19" s="7"/>
    </row>
    <row r="20" spans="1:2" ht="24.75" customHeight="1">
      <c r="A20" s="8" t="s">
        <v>11</v>
      </c>
      <c r="B20" s="7"/>
    </row>
    <row r="21" spans="1:2" ht="24.75" customHeight="1">
      <c r="A21" s="8" t="s">
        <v>12</v>
      </c>
      <c r="B21" s="7"/>
    </row>
    <row r="22" spans="1:2" ht="24.75" customHeight="1">
      <c r="A22" s="8" t="s">
        <v>10</v>
      </c>
      <c r="B22" s="7"/>
    </row>
    <row r="23" spans="1:2" ht="24.75" customHeight="1">
      <c r="A23" s="8" t="s">
        <v>13</v>
      </c>
      <c r="B23" s="7"/>
    </row>
    <row r="24" spans="1:2" ht="24.75" customHeight="1">
      <c r="A24" s="8" t="s">
        <v>14</v>
      </c>
      <c r="B24" s="7"/>
    </row>
    <row r="25" spans="1:2" ht="24.75" customHeight="1">
      <c r="A25" s="8" t="s">
        <v>15</v>
      </c>
      <c r="B25" s="7"/>
    </row>
    <row r="26" spans="1:2" ht="24.75" customHeight="1">
      <c r="A26" s="8" t="s">
        <v>16</v>
      </c>
      <c r="B26" s="7"/>
    </row>
    <row r="27" spans="1:2" ht="24.75" customHeight="1">
      <c r="A27" s="8" t="s">
        <v>17</v>
      </c>
      <c r="B27" s="7"/>
    </row>
    <row r="28" spans="1:2" ht="24.75" customHeight="1">
      <c r="A28" s="8" t="s">
        <v>23</v>
      </c>
      <c r="B28" s="7"/>
    </row>
    <row r="29" spans="1:2" ht="15.75" customHeight="1">
      <c r="A29" s="42" t="s">
        <v>2</v>
      </c>
      <c r="B29" s="43"/>
    </row>
    <row r="30" spans="1:2" ht="71.25" customHeight="1" thickBot="1">
      <c r="A30" s="44" t="s">
        <v>4</v>
      </c>
      <c r="B30" s="45"/>
    </row>
    <row r="31" spans="1:2" ht="24" customHeight="1" thickBot="1">
      <c r="A31" s="46" t="s">
        <v>22</v>
      </c>
      <c r="B31" s="47"/>
    </row>
  </sheetData>
  <sheetProtection/>
  <mergeCells count="7">
    <mergeCell ref="A4:B4"/>
    <mergeCell ref="A2:B2"/>
    <mergeCell ref="A29:B29"/>
    <mergeCell ref="A30:B30"/>
    <mergeCell ref="A31:B31"/>
    <mergeCell ref="A13:B13"/>
    <mergeCell ref="A14:B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99"/>
  <sheetViews>
    <sheetView zoomScale="160" zoomScaleNormal="160" zoomScalePageLayoutView="0" workbookViewId="0" topLeftCell="A1">
      <selection activeCell="B6" sqref="B6:D6"/>
    </sheetView>
  </sheetViews>
  <sheetFormatPr defaultColWidth="10.66015625" defaultRowHeight="12.75"/>
  <cols>
    <col min="1" max="1" width="52.16015625" style="20" customWidth="1"/>
    <col min="2" max="2" width="16" style="20" customWidth="1"/>
    <col min="3" max="3" width="25" style="20" customWidth="1"/>
    <col min="4" max="4" width="13" style="20" bestFit="1" customWidth="1"/>
    <col min="5" max="5" width="66.66015625" style="20" customWidth="1"/>
    <col min="6" max="6" width="12" style="20" customWidth="1"/>
    <col min="7" max="13" width="22.83203125" style="20" customWidth="1"/>
    <col min="14" max="14" width="71.66015625" style="20" customWidth="1"/>
    <col min="15" max="16384" width="10.66015625" style="20" customWidth="1"/>
  </cols>
  <sheetData>
    <row r="1" spans="1:4" s="16" customFormat="1" ht="26.25">
      <c r="A1" s="15" t="s">
        <v>29</v>
      </c>
      <c r="B1" s="15"/>
      <c r="C1" s="15"/>
      <c r="D1" s="15"/>
    </row>
    <row r="2" spans="1:4" s="19" customFormat="1" ht="22.5" customHeight="1">
      <c r="A2" s="17" t="s">
        <v>30</v>
      </c>
      <c r="B2" s="18"/>
      <c r="C2" s="18"/>
      <c r="D2" s="18"/>
    </row>
    <row r="3" ht="7.5" customHeight="1"/>
    <row r="4" spans="1:4" ht="15">
      <c r="A4" s="21" t="s">
        <v>31</v>
      </c>
      <c r="B4" s="52"/>
      <c r="C4" s="53"/>
      <c r="D4" s="54"/>
    </row>
    <row r="5" spans="1:4" ht="15">
      <c r="A5" s="22" t="s">
        <v>32</v>
      </c>
      <c r="B5" s="52"/>
      <c r="C5" s="53"/>
      <c r="D5" s="54"/>
    </row>
    <row r="6" spans="1:4" ht="15">
      <c r="A6" s="22" t="s">
        <v>33</v>
      </c>
      <c r="B6" s="52"/>
      <c r="C6" s="53"/>
      <c r="D6" s="54"/>
    </row>
    <row r="7" spans="1:13" ht="15">
      <c r="A7" s="22" t="s">
        <v>34</v>
      </c>
      <c r="B7" s="52"/>
      <c r="C7" s="53"/>
      <c r="D7" s="54"/>
      <c r="M7" s="23"/>
    </row>
    <row r="8" spans="1:13" ht="15">
      <c r="A8" s="22" t="s">
        <v>35</v>
      </c>
      <c r="B8" s="55"/>
      <c r="C8" s="56"/>
      <c r="D8" s="57"/>
      <c r="M8" s="24"/>
    </row>
    <row r="9" spans="1:4" ht="15">
      <c r="A9" s="22" t="s">
        <v>36</v>
      </c>
      <c r="B9" s="52"/>
      <c r="C9" s="53"/>
      <c r="D9" s="54"/>
    </row>
    <row r="10" ht="11.25" customHeight="1"/>
    <row r="11" spans="1:4" s="19" customFormat="1" ht="22.5" customHeight="1">
      <c r="A11" s="17" t="str">
        <f>IF(LEN(B4)=0,"Your ",B4&amp;" ")&amp;"manufacturing sites and suppliers located outside the United States"</f>
        <v>Your manufacturing sites and suppliers located outside the United States</v>
      </c>
      <c r="B11" s="18"/>
      <c r="C11" s="18"/>
      <c r="D11" s="18"/>
    </row>
    <row r="12" ht="7.5" customHeight="1"/>
    <row r="13" spans="1:14" s="27" customFormat="1" ht="45">
      <c r="A13" s="25" t="s">
        <v>353</v>
      </c>
      <c r="B13" s="26" t="s">
        <v>37</v>
      </c>
      <c r="C13" s="25" t="s">
        <v>38</v>
      </c>
      <c r="D13" s="26" t="s">
        <v>39</v>
      </c>
      <c r="E13" s="25" t="s">
        <v>40</v>
      </c>
      <c r="F13" s="25" t="s">
        <v>41</v>
      </c>
      <c r="G13" s="25" t="str">
        <f>Data!F2-1&amp;" Calendar Year Actuals (USD)"</f>
        <v>2018 Calendar Year Actuals (USD)</v>
      </c>
      <c r="H13" s="25" t="str">
        <f>Data!$F$2&amp;" Calendar Year Forecast (USD)"</f>
        <v>2019 Calendar Year Forecast (USD)</v>
      </c>
      <c r="I13" s="25" t="str">
        <f>Data!$F$2+1&amp;" Calendar Year Forecast (USD)"</f>
        <v>2020 Calendar Year Forecast (USD)</v>
      </c>
      <c r="J13" s="25" t="str">
        <f>Data!$F$2+2&amp;" Calendar Year Forecast (USD)"</f>
        <v>2021 Calendar Year Forecast (USD)</v>
      </c>
      <c r="K13" s="25" t="str">
        <f>Data!$F$2+3&amp;" Calendar Year Forecast (USD)"</f>
        <v>2022 Calendar Year Forecast (USD)</v>
      </c>
      <c r="L13" s="25" t="str">
        <f>Data!$F$2+4&amp;" Calendar Year Forecast (USD)"</f>
        <v>2023 Calendar Year Forecast (USD)</v>
      </c>
      <c r="M13" s="25" t="str">
        <f>Data!$F$2+5&amp;" Calendar Year Forecast (USD)"</f>
        <v>2024 Calendar Year Forecast (USD)</v>
      </c>
      <c r="N13" s="25" t="s">
        <v>42</v>
      </c>
    </row>
    <row r="14" spans="1:14" ht="15">
      <c r="A14" s="28"/>
      <c r="B14" s="28"/>
      <c r="C14" s="28"/>
      <c r="D14" s="28"/>
      <c r="E14" s="28"/>
      <c r="F14" s="28"/>
      <c r="G14" s="29"/>
      <c r="H14" s="29"/>
      <c r="I14" s="29"/>
      <c r="J14" s="29"/>
      <c r="K14" s="29"/>
      <c r="L14" s="29"/>
      <c r="M14" s="29"/>
      <c r="N14" s="28"/>
    </row>
    <row r="15" spans="1:14" ht="15">
      <c r="A15" s="28"/>
      <c r="B15" s="28"/>
      <c r="C15" s="28"/>
      <c r="D15" s="28"/>
      <c r="E15" s="28"/>
      <c r="F15" s="28"/>
      <c r="G15" s="29"/>
      <c r="H15" s="29"/>
      <c r="I15" s="29"/>
      <c r="J15" s="29"/>
      <c r="K15" s="29"/>
      <c r="L15" s="29"/>
      <c r="M15" s="29"/>
      <c r="N15" s="28"/>
    </row>
    <row r="16" spans="1:14" ht="15">
      <c r="A16" s="28"/>
      <c r="B16" s="28"/>
      <c r="C16" s="28"/>
      <c r="D16" s="28"/>
      <c r="E16" s="28"/>
      <c r="F16" s="28"/>
      <c r="G16" s="29"/>
      <c r="H16" s="29"/>
      <c r="I16" s="29"/>
      <c r="J16" s="29"/>
      <c r="K16" s="29"/>
      <c r="L16" s="29"/>
      <c r="M16" s="29"/>
      <c r="N16" s="30"/>
    </row>
    <row r="17" spans="1:14" ht="15">
      <c r="A17" s="28"/>
      <c r="B17" s="28"/>
      <c r="C17" s="28"/>
      <c r="D17" s="28"/>
      <c r="E17" s="28"/>
      <c r="F17" s="28"/>
      <c r="G17" s="29"/>
      <c r="H17" s="29"/>
      <c r="I17" s="29"/>
      <c r="J17" s="29"/>
      <c r="K17" s="29"/>
      <c r="L17" s="29"/>
      <c r="M17" s="29"/>
      <c r="N17" s="28"/>
    </row>
    <row r="18" spans="1:14" ht="15">
      <c r="A18" s="28"/>
      <c r="B18" s="28"/>
      <c r="C18" s="28"/>
      <c r="D18" s="28"/>
      <c r="E18" s="28"/>
      <c r="F18" s="28"/>
      <c r="G18" s="29"/>
      <c r="H18" s="29"/>
      <c r="I18" s="29"/>
      <c r="J18" s="29"/>
      <c r="K18" s="29"/>
      <c r="L18" s="29"/>
      <c r="M18" s="29"/>
      <c r="N18" s="28"/>
    </row>
    <row r="19" spans="1:14" ht="15">
      <c r="A19" s="28"/>
      <c r="B19" s="28"/>
      <c r="C19" s="28"/>
      <c r="D19" s="28"/>
      <c r="E19" s="28"/>
      <c r="F19" s="28"/>
      <c r="G19" s="29"/>
      <c r="H19" s="29"/>
      <c r="I19" s="29"/>
      <c r="J19" s="29"/>
      <c r="K19" s="29"/>
      <c r="L19" s="29"/>
      <c r="M19" s="29"/>
      <c r="N19" s="28"/>
    </row>
    <row r="20" spans="1:14" ht="15">
      <c r="A20" s="28"/>
      <c r="B20" s="28"/>
      <c r="C20" s="28"/>
      <c r="D20" s="28"/>
      <c r="E20" s="28"/>
      <c r="F20" s="28"/>
      <c r="G20" s="29"/>
      <c r="H20" s="29"/>
      <c r="I20" s="29"/>
      <c r="J20" s="29"/>
      <c r="K20" s="29"/>
      <c r="L20" s="29"/>
      <c r="M20" s="29"/>
      <c r="N20" s="28"/>
    </row>
    <row r="21" spans="1:14" ht="15">
      <c r="A21" s="28"/>
      <c r="B21" s="28"/>
      <c r="C21" s="28"/>
      <c r="D21" s="28"/>
      <c r="E21" s="28"/>
      <c r="F21" s="28"/>
      <c r="G21" s="29"/>
      <c r="H21" s="29"/>
      <c r="I21" s="29"/>
      <c r="J21" s="29"/>
      <c r="K21" s="29"/>
      <c r="L21" s="29"/>
      <c r="M21" s="29"/>
      <c r="N21" s="28"/>
    </row>
    <row r="22" spans="1:14" ht="15">
      <c r="A22" s="28"/>
      <c r="B22" s="28"/>
      <c r="C22" s="28"/>
      <c r="D22" s="28"/>
      <c r="E22" s="28"/>
      <c r="F22" s="28"/>
      <c r="G22" s="29"/>
      <c r="H22" s="29"/>
      <c r="I22" s="29"/>
      <c r="J22" s="29"/>
      <c r="K22" s="29"/>
      <c r="L22" s="29"/>
      <c r="M22" s="29"/>
      <c r="N22" s="28"/>
    </row>
    <row r="23" spans="1:14" ht="15">
      <c r="A23" s="28"/>
      <c r="B23" s="28"/>
      <c r="C23" s="28"/>
      <c r="D23" s="28"/>
      <c r="E23" s="28"/>
      <c r="F23" s="28"/>
      <c r="G23" s="29"/>
      <c r="H23" s="29"/>
      <c r="I23" s="29"/>
      <c r="J23" s="29"/>
      <c r="K23" s="29"/>
      <c r="L23" s="29"/>
      <c r="M23" s="29"/>
      <c r="N23" s="28"/>
    </row>
    <row r="24" spans="1:14" ht="15">
      <c r="A24" s="28"/>
      <c r="B24" s="28"/>
      <c r="C24" s="28"/>
      <c r="D24" s="28"/>
      <c r="E24" s="28"/>
      <c r="F24" s="28"/>
      <c r="G24" s="29"/>
      <c r="H24" s="29"/>
      <c r="I24" s="29"/>
      <c r="J24" s="29"/>
      <c r="K24" s="29"/>
      <c r="L24" s="29"/>
      <c r="M24" s="29"/>
      <c r="N24" s="28"/>
    </row>
    <row r="25" spans="1:14" ht="15">
      <c r="A25" s="28"/>
      <c r="B25" s="28"/>
      <c r="C25" s="28"/>
      <c r="D25" s="28"/>
      <c r="E25" s="28"/>
      <c r="F25" s="28"/>
      <c r="G25" s="29"/>
      <c r="H25" s="29"/>
      <c r="I25" s="29"/>
      <c r="J25" s="29"/>
      <c r="K25" s="29"/>
      <c r="L25" s="29"/>
      <c r="M25" s="29"/>
      <c r="N25" s="28"/>
    </row>
    <row r="26" spans="1:14" ht="15">
      <c r="A26" s="28"/>
      <c r="B26" s="28"/>
      <c r="C26" s="28"/>
      <c r="D26" s="28"/>
      <c r="E26" s="28"/>
      <c r="F26" s="28"/>
      <c r="G26" s="29"/>
      <c r="H26" s="29"/>
      <c r="I26" s="29"/>
      <c r="J26" s="29"/>
      <c r="K26" s="29"/>
      <c r="L26" s="29"/>
      <c r="M26" s="29"/>
      <c r="N26" s="28"/>
    </row>
    <row r="27" spans="1:14" ht="15">
      <c r="A27" s="28"/>
      <c r="B27" s="28"/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29"/>
      <c r="N27" s="28"/>
    </row>
    <row r="28" spans="1:14" ht="15">
      <c r="A28" s="28"/>
      <c r="B28" s="28"/>
      <c r="C28" s="28"/>
      <c r="D28" s="28"/>
      <c r="E28" s="28"/>
      <c r="F28" s="28"/>
      <c r="G28" s="29"/>
      <c r="H28" s="29"/>
      <c r="I28" s="29"/>
      <c r="J28" s="29"/>
      <c r="K28" s="29"/>
      <c r="L28" s="29"/>
      <c r="M28" s="29"/>
      <c r="N28" s="28"/>
    </row>
    <row r="29" spans="1:14" ht="15">
      <c r="A29" s="28"/>
      <c r="B29" s="28"/>
      <c r="C29" s="28"/>
      <c r="D29" s="28"/>
      <c r="E29" s="28"/>
      <c r="F29" s="28"/>
      <c r="G29" s="29"/>
      <c r="H29" s="29"/>
      <c r="I29" s="29"/>
      <c r="J29" s="29"/>
      <c r="K29" s="29"/>
      <c r="L29" s="29"/>
      <c r="M29" s="29"/>
      <c r="N29" s="28"/>
    </row>
    <row r="30" spans="1:14" ht="15">
      <c r="A30" s="28"/>
      <c r="B30" s="28"/>
      <c r="C30" s="28"/>
      <c r="D30" s="28"/>
      <c r="E30" s="28"/>
      <c r="F30" s="28"/>
      <c r="G30" s="29"/>
      <c r="H30" s="29"/>
      <c r="I30" s="29"/>
      <c r="J30" s="29"/>
      <c r="K30" s="29"/>
      <c r="L30" s="29"/>
      <c r="M30" s="29"/>
      <c r="N30" s="28"/>
    </row>
    <row r="31" spans="1:14" ht="15">
      <c r="A31" s="28"/>
      <c r="B31" s="28"/>
      <c r="C31" s="28"/>
      <c r="D31" s="28"/>
      <c r="E31" s="28"/>
      <c r="F31" s="28"/>
      <c r="G31" s="29"/>
      <c r="H31" s="29"/>
      <c r="I31" s="29"/>
      <c r="J31" s="29"/>
      <c r="K31" s="29"/>
      <c r="L31" s="29"/>
      <c r="M31" s="29"/>
      <c r="N31" s="28"/>
    </row>
    <row r="32" spans="1:14" ht="15">
      <c r="A32" s="28"/>
      <c r="B32" s="28"/>
      <c r="C32" s="28"/>
      <c r="D32" s="28"/>
      <c r="E32" s="28"/>
      <c r="F32" s="28"/>
      <c r="G32" s="29"/>
      <c r="H32" s="29"/>
      <c r="I32" s="29"/>
      <c r="J32" s="29"/>
      <c r="K32" s="29"/>
      <c r="L32" s="29"/>
      <c r="M32" s="29"/>
      <c r="N32" s="28"/>
    </row>
    <row r="33" spans="1:14" ht="15">
      <c r="A33" s="28"/>
      <c r="B33" s="28"/>
      <c r="C33" s="28"/>
      <c r="D33" s="28"/>
      <c r="E33" s="28"/>
      <c r="F33" s="28"/>
      <c r="G33" s="29"/>
      <c r="H33" s="29"/>
      <c r="I33" s="29"/>
      <c r="J33" s="29"/>
      <c r="K33" s="29"/>
      <c r="L33" s="29"/>
      <c r="M33" s="29"/>
      <c r="N33" s="28"/>
    </row>
    <row r="34" spans="1:14" ht="15">
      <c r="A34" s="28"/>
      <c r="B34" s="28"/>
      <c r="C34" s="28"/>
      <c r="D34" s="28"/>
      <c r="E34" s="28"/>
      <c r="F34" s="28"/>
      <c r="G34" s="29"/>
      <c r="H34" s="29"/>
      <c r="I34" s="29"/>
      <c r="J34" s="29"/>
      <c r="K34" s="29"/>
      <c r="L34" s="29"/>
      <c r="M34" s="29"/>
      <c r="N34" s="28"/>
    </row>
    <row r="35" spans="1:14" ht="15">
      <c r="A35" s="28"/>
      <c r="B35" s="28"/>
      <c r="C35" s="28"/>
      <c r="D35" s="28"/>
      <c r="E35" s="28"/>
      <c r="F35" s="28"/>
      <c r="G35" s="29"/>
      <c r="H35" s="29"/>
      <c r="I35" s="29"/>
      <c r="J35" s="29"/>
      <c r="K35" s="29"/>
      <c r="L35" s="29"/>
      <c r="M35" s="29"/>
      <c r="N35" s="28"/>
    </row>
    <row r="36" spans="1:14" ht="15">
      <c r="A36" s="28"/>
      <c r="B36" s="28"/>
      <c r="C36" s="28"/>
      <c r="D36" s="28"/>
      <c r="E36" s="28"/>
      <c r="F36" s="28"/>
      <c r="G36" s="29"/>
      <c r="H36" s="29"/>
      <c r="I36" s="29"/>
      <c r="J36" s="29"/>
      <c r="K36" s="29"/>
      <c r="L36" s="29"/>
      <c r="M36" s="29"/>
      <c r="N36" s="28"/>
    </row>
    <row r="37" spans="1:14" ht="15">
      <c r="A37" s="28"/>
      <c r="B37" s="28"/>
      <c r="C37" s="28"/>
      <c r="D37" s="28"/>
      <c r="E37" s="28"/>
      <c r="F37" s="28"/>
      <c r="G37" s="29"/>
      <c r="H37" s="29"/>
      <c r="I37" s="29"/>
      <c r="J37" s="29"/>
      <c r="K37" s="29"/>
      <c r="L37" s="29"/>
      <c r="M37" s="29"/>
      <c r="N37" s="28"/>
    </row>
    <row r="38" spans="1:14" ht="15">
      <c r="A38" s="28"/>
      <c r="B38" s="28"/>
      <c r="C38" s="28"/>
      <c r="D38" s="28"/>
      <c r="E38" s="28"/>
      <c r="F38" s="28"/>
      <c r="G38" s="29"/>
      <c r="H38" s="29"/>
      <c r="I38" s="29"/>
      <c r="J38" s="29"/>
      <c r="K38" s="29"/>
      <c r="L38" s="29"/>
      <c r="M38" s="29"/>
      <c r="N38" s="28"/>
    </row>
    <row r="39" spans="1:14" ht="15">
      <c r="A39" s="28"/>
      <c r="B39" s="28"/>
      <c r="C39" s="28"/>
      <c r="D39" s="28"/>
      <c r="E39" s="28"/>
      <c r="F39" s="28"/>
      <c r="G39" s="29"/>
      <c r="H39" s="29"/>
      <c r="I39" s="29"/>
      <c r="J39" s="29"/>
      <c r="K39" s="29"/>
      <c r="L39" s="29"/>
      <c r="M39" s="29"/>
      <c r="N39" s="28"/>
    </row>
    <row r="40" spans="1:14" ht="15">
      <c r="A40" s="28"/>
      <c r="B40" s="28"/>
      <c r="C40" s="28"/>
      <c r="D40" s="28"/>
      <c r="E40" s="28"/>
      <c r="F40" s="28"/>
      <c r="G40" s="29"/>
      <c r="H40" s="29"/>
      <c r="I40" s="29"/>
      <c r="J40" s="29"/>
      <c r="K40" s="29"/>
      <c r="L40" s="29"/>
      <c r="M40" s="29"/>
      <c r="N40" s="28"/>
    </row>
    <row r="41" spans="1:14" ht="15">
      <c r="A41" s="28"/>
      <c r="B41" s="28"/>
      <c r="C41" s="28"/>
      <c r="D41" s="28"/>
      <c r="E41" s="28"/>
      <c r="F41" s="28"/>
      <c r="G41" s="29"/>
      <c r="H41" s="29"/>
      <c r="I41" s="29"/>
      <c r="J41" s="29"/>
      <c r="K41" s="29"/>
      <c r="L41" s="29"/>
      <c r="M41" s="29"/>
      <c r="N41" s="28"/>
    </row>
    <row r="42" spans="1:14" ht="15">
      <c r="A42" s="28"/>
      <c r="B42" s="28"/>
      <c r="C42" s="28"/>
      <c r="D42" s="28"/>
      <c r="E42" s="28"/>
      <c r="F42" s="28"/>
      <c r="G42" s="29"/>
      <c r="H42" s="29"/>
      <c r="I42" s="29"/>
      <c r="J42" s="29"/>
      <c r="K42" s="29"/>
      <c r="L42" s="29"/>
      <c r="M42" s="29"/>
      <c r="N42" s="28"/>
    </row>
    <row r="43" spans="1:14" ht="15">
      <c r="A43" s="28"/>
      <c r="B43" s="28"/>
      <c r="C43" s="28"/>
      <c r="D43" s="28"/>
      <c r="E43" s="28"/>
      <c r="F43" s="28"/>
      <c r="G43" s="29"/>
      <c r="H43" s="29"/>
      <c r="I43" s="29"/>
      <c r="J43" s="29"/>
      <c r="K43" s="29"/>
      <c r="L43" s="29"/>
      <c r="M43" s="29"/>
      <c r="N43" s="28"/>
    </row>
    <row r="44" spans="1:14" ht="15">
      <c r="A44" s="28"/>
      <c r="B44" s="28"/>
      <c r="C44" s="28"/>
      <c r="D44" s="28"/>
      <c r="E44" s="28"/>
      <c r="F44" s="28"/>
      <c r="G44" s="29"/>
      <c r="H44" s="29"/>
      <c r="I44" s="29"/>
      <c r="J44" s="29"/>
      <c r="K44" s="29"/>
      <c r="L44" s="29"/>
      <c r="M44" s="29"/>
      <c r="N44" s="28"/>
    </row>
    <row r="45" spans="1:14" ht="15">
      <c r="A45" s="28"/>
      <c r="B45" s="28"/>
      <c r="C45" s="28"/>
      <c r="D45" s="28"/>
      <c r="E45" s="28"/>
      <c r="F45" s="28"/>
      <c r="G45" s="29"/>
      <c r="H45" s="29"/>
      <c r="I45" s="29"/>
      <c r="J45" s="29"/>
      <c r="K45" s="29"/>
      <c r="L45" s="29"/>
      <c r="M45" s="29"/>
      <c r="N45" s="28"/>
    </row>
    <row r="46" spans="1:14" ht="15">
      <c r="A46" s="28"/>
      <c r="B46" s="28"/>
      <c r="C46" s="28"/>
      <c r="D46" s="28"/>
      <c r="E46" s="28"/>
      <c r="F46" s="28"/>
      <c r="G46" s="29"/>
      <c r="H46" s="29"/>
      <c r="I46" s="29"/>
      <c r="J46" s="29"/>
      <c r="K46" s="29"/>
      <c r="L46" s="29"/>
      <c r="M46" s="29"/>
      <c r="N46" s="28"/>
    </row>
    <row r="47" spans="1:14" ht="15">
      <c r="A47" s="28"/>
      <c r="B47" s="28"/>
      <c r="C47" s="28"/>
      <c r="D47" s="28"/>
      <c r="E47" s="28"/>
      <c r="F47" s="28"/>
      <c r="G47" s="29"/>
      <c r="H47" s="29"/>
      <c r="I47" s="29"/>
      <c r="J47" s="29"/>
      <c r="K47" s="29"/>
      <c r="L47" s="29"/>
      <c r="M47" s="29"/>
      <c r="N47" s="28"/>
    </row>
    <row r="48" spans="1:14" ht="15">
      <c r="A48" s="28"/>
      <c r="B48" s="28"/>
      <c r="C48" s="28"/>
      <c r="D48" s="28"/>
      <c r="E48" s="28"/>
      <c r="F48" s="28"/>
      <c r="G48" s="29"/>
      <c r="H48" s="29"/>
      <c r="I48" s="29"/>
      <c r="J48" s="29"/>
      <c r="K48" s="29"/>
      <c r="L48" s="29"/>
      <c r="M48" s="29"/>
      <c r="N48" s="28"/>
    </row>
    <row r="49" spans="1:14" ht="15">
      <c r="A49" s="28"/>
      <c r="B49" s="28"/>
      <c r="C49" s="28"/>
      <c r="D49" s="28"/>
      <c r="E49" s="28"/>
      <c r="F49" s="28"/>
      <c r="G49" s="29"/>
      <c r="H49" s="29"/>
      <c r="I49" s="29"/>
      <c r="J49" s="29"/>
      <c r="K49" s="29"/>
      <c r="L49" s="29"/>
      <c r="M49" s="29"/>
      <c r="N49" s="28"/>
    </row>
    <row r="50" spans="1:14" ht="15">
      <c r="A50" s="28"/>
      <c r="B50" s="28"/>
      <c r="C50" s="28"/>
      <c r="D50" s="28"/>
      <c r="E50" s="28"/>
      <c r="F50" s="28"/>
      <c r="G50" s="29"/>
      <c r="H50" s="29"/>
      <c r="I50" s="29"/>
      <c r="J50" s="29"/>
      <c r="K50" s="29"/>
      <c r="L50" s="29"/>
      <c r="M50" s="29"/>
      <c r="N50" s="28"/>
    </row>
    <row r="51" spans="1:14" ht="15">
      <c r="A51" s="28"/>
      <c r="B51" s="28"/>
      <c r="C51" s="28"/>
      <c r="D51" s="28"/>
      <c r="E51" s="28"/>
      <c r="F51" s="28"/>
      <c r="G51" s="29"/>
      <c r="H51" s="29"/>
      <c r="I51" s="29"/>
      <c r="J51" s="29"/>
      <c r="K51" s="29"/>
      <c r="L51" s="29"/>
      <c r="M51" s="29"/>
      <c r="N51" s="28"/>
    </row>
    <row r="52" spans="1:14" ht="15">
      <c r="A52" s="28"/>
      <c r="B52" s="28"/>
      <c r="C52" s="28"/>
      <c r="D52" s="28"/>
      <c r="E52" s="28"/>
      <c r="F52" s="28"/>
      <c r="G52" s="29"/>
      <c r="H52" s="29"/>
      <c r="I52" s="29"/>
      <c r="J52" s="29"/>
      <c r="K52" s="29"/>
      <c r="L52" s="29"/>
      <c r="M52" s="29"/>
      <c r="N52" s="28"/>
    </row>
    <row r="53" spans="1:14" ht="15">
      <c r="A53" s="28"/>
      <c r="B53" s="28"/>
      <c r="C53" s="28"/>
      <c r="D53" s="28"/>
      <c r="E53" s="28"/>
      <c r="F53" s="28"/>
      <c r="G53" s="29"/>
      <c r="H53" s="29"/>
      <c r="I53" s="29"/>
      <c r="J53" s="29"/>
      <c r="K53" s="29"/>
      <c r="L53" s="29"/>
      <c r="M53" s="29"/>
      <c r="N53" s="28"/>
    </row>
    <row r="54" spans="1:14" ht="15">
      <c r="A54" s="28"/>
      <c r="B54" s="28"/>
      <c r="C54" s="28"/>
      <c r="D54" s="28"/>
      <c r="E54" s="28"/>
      <c r="F54" s="28"/>
      <c r="G54" s="29"/>
      <c r="H54" s="29"/>
      <c r="I54" s="29"/>
      <c r="J54" s="29"/>
      <c r="K54" s="29"/>
      <c r="L54" s="29"/>
      <c r="M54" s="29"/>
      <c r="N54" s="28"/>
    </row>
    <row r="55" spans="1:14" ht="15">
      <c r="A55" s="28"/>
      <c r="B55" s="28"/>
      <c r="C55" s="28"/>
      <c r="D55" s="28"/>
      <c r="E55" s="28"/>
      <c r="F55" s="28"/>
      <c r="G55" s="29"/>
      <c r="H55" s="29"/>
      <c r="I55" s="29"/>
      <c r="J55" s="29"/>
      <c r="K55" s="29"/>
      <c r="L55" s="29"/>
      <c r="M55" s="29"/>
      <c r="N55" s="28"/>
    </row>
    <row r="56" spans="1:14" ht="15">
      <c r="A56" s="28"/>
      <c r="B56" s="28"/>
      <c r="C56" s="28"/>
      <c r="D56" s="28"/>
      <c r="E56" s="28"/>
      <c r="F56" s="28"/>
      <c r="G56" s="29"/>
      <c r="H56" s="29"/>
      <c r="I56" s="29"/>
      <c r="J56" s="29"/>
      <c r="K56" s="29"/>
      <c r="L56" s="29"/>
      <c r="M56" s="29"/>
      <c r="N56" s="28"/>
    </row>
    <row r="57" spans="1:14" ht="15">
      <c r="A57" s="28"/>
      <c r="B57" s="28"/>
      <c r="C57" s="28"/>
      <c r="D57" s="28"/>
      <c r="E57" s="28"/>
      <c r="F57" s="28"/>
      <c r="G57" s="29"/>
      <c r="H57" s="29"/>
      <c r="I57" s="29"/>
      <c r="J57" s="29"/>
      <c r="K57" s="29"/>
      <c r="L57" s="29"/>
      <c r="M57" s="29"/>
      <c r="N57" s="28"/>
    </row>
    <row r="58" spans="1:14" ht="15">
      <c r="A58" s="28"/>
      <c r="B58" s="28"/>
      <c r="C58" s="28"/>
      <c r="D58" s="28"/>
      <c r="E58" s="28"/>
      <c r="F58" s="28"/>
      <c r="G58" s="29"/>
      <c r="H58" s="29"/>
      <c r="I58" s="29"/>
      <c r="J58" s="29"/>
      <c r="K58" s="29"/>
      <c r="L58" s="29"/>
      <c r="M58" s="29"/>
      <c r="N58" s="28"/>
    </row>
    <row r="59" spans="1:14" ht="15">
      <c r="A59" s="28"/>
      <c r="B59" s="28"/>
      <c r="C59" s="28"/>
      <c r="D59" s="28"/>
      <c r="E59" s="28"/>
      <c r="F59" s="28"/>
      <c r="G59" s="29"/>
      <c r="H59" s="29"/>
      <c r="I59" s="29"/>
      <c r="J59" s="29"/>
      <c r="K59" s="29"/>
      <c r="L59" s="29"/>
      <c r="M59" s="29"/>
      <c r="N59" s="28"/>
    </row>
    <row r="60" spans="1:14" ht="15">
      <c r="A60" s="28"/>
      <c r="B60" s="28"/>
      <c r="C60" s="28"/>
      <c r="D60" s="28"/>
      <c r="E60" s="28"/>
      <c r="F60" s="28"/>
      <c r="G60" s="29"/>
      <c r="H60" s="29"/>
      <c r="I60" s="29"/>
      <c r="J60" s="29"/>
      <c r="K60" s="29"/>
      <c r="L60" s="29"/>
      <c r="M60" s="29"/>
      <c r="N60" s="28"/>
    </row>
    <row r="61" spans="1:14" ht="15">
      <c r="A61" s="28"/>
      <c r="B61" s="28"/>
      <c r="C61" s="28"/>
      <c r="D61" s="28"/>
      <c r="E61" s="28"/>
      <c r="F61" s="28"/>
      <c r="G61" s="29"/>
      <c r="H61" s="29"/>
      <c r="I61" s="29"/>
      <c r="J61" s="29"/>
      <c r="K61" s="29"/>
      <c r="L61" s="29"/>
      <c r="M61" s="29"/>
      <c r="N61" s="28"/>
    </row>
    <row r="62" spans="1:14" ht="15">
      <c r="A62" s="28"/>
      <c r="B62" s="28"/>
      <c r="C62" s="28"/>
      <c r="D62" s="28"/>
      <c r="E62" s="28"/>
      <c r="F62" s="28"/>
      <c r="G62" s="29"/>
      <c r="H62" s="29"/>
      <c r="I62" s="29"/>
      <c r="J62" s="29"/>
      <c r="K62" s="29"/>
      <c r="L62" s="29"/>
      <c r="M62" s="29"/>
      <c r="N62" s="28"/>
    </row>
    <row r="63" spans="1:14" ht="15">
      <c r="A63" s="28"/>
      <c r="B63" s="28"/>
      <c r="C63" s="28"/>
      <c r="D63" s="28"/>
      <c r="E63" s="28"/>
      <c r="F63" s="28"/>
      <c r="G63" s="29"/>
      <c r="H63" s="29"/>
      <c r="I63" s="29"/>
      <c r="J63" s="29"/>
      <c r="K63" s="29"/>
      <c r="L63" s="29"/>
      <c r="M63" s="29"/>
      <c r="N63" s="28"/>
    </row>
    <row r="64" spans="1:14" ht="15">
      <c r="A64" s="28"/>
      <c r="B64" s="28"/>
      <c r="C64" s="28"/>
      <c r="D64" s="28"/>
      <c r="E64" s="28"/>
      <c r="F64" s="28"/>
      <c r="G64" s="29"/>
      <c r="H64" s="29"/>
      <c r="I64" s="29"/>
      <c r="J64" s="29"/>
      <c r="K64" s="29"/>
      <c r="L64" s="29"/>
      <c r="M64" s="29"/>
      <c r="N64" s="28"/>
    </row>
    <row r="65" spans="1:14" ht="15">
      <c r="A65" s="28"/>
      <c r="B65" s="28"/>
      <c r="C65" s="28"/>
      <c r="D65" s="28"/>
      <c r="E65" s="28"/>
      <c r="F65" s="28"/>
      <c r="G65" s="29"/>
      <c r="H65" s="29"/>
      <c r="I65" s="29"/>
      <c r="J65" s="29"/>
      <c r="K65" s="29"/>
      <c r="L65" s="29"/>
      <c r="M65" s="29"/>
      <c r="N65" s="28"/>
    </row>
    <row r="66" spans="1:14" ht="15">
      <c r="A66" s="28"/>
      <c r="B66" s="28"/>
      <c r="C66" s="28"/>
      <c r="D66" s="28"/>
      <c r="E66" s="28"/>
      <c r="F66" s="28"/>
      <c r="G66" s="29"/>
      <c r="H66" s="29"/>
      <c r="I66" s="29"/>
      <c r="J66" s="29"/>
      <c r="K66" s="29"/>
      <c r="L66" s="29"/>
      <c r="M66" s="29"/>
      <c r="N66" s="28"/>
    </row>
    <row r="67" spans="1:14" ht="15">
      <c r="A67" s="28"/>
      <c r="B67" s="28"/>
      <c r="C67" s="28"/>
      <c r="D67" s="28"/>
      <c r="E67" s="28"/>
      <c r="F67" s="28"/>
      <c r="G67" s="29"/>
      <c r="H67" s="29"/>
      <c r="I67" s="29"/>
      <c r="J67" s="29"/>
      <c r="K67" s="29"/>
      <c r="L67" s="29"/>
      <c r="M67" s="29"/>
      <c r="N67" s="28"/>
    </row>
    <row r="68" spans="1:14" ht="15">
      <c r="A68" s="28"/>
      <c r="B68" s="28"/>
      <c r="C68" s="28"/>
      <c r="D68" s="28"/>
      <c r="E68" s="28"/>
      <c r="F68" s="28"/>
      <c r="G68" s="29"/>
      <c r="H68" s="29"/>
      <c r="I68" s="29"/>
      <c r="J68" s="29"/>
      <c r="K68" s="29"/>
      <c r="L68" s="29"/>
      <c r="M68" s="29"/>
      <c r="N68" s="28"/>
    </row>
    <row r="69" spans="1:14" ht="15">
      <c r="A69" s="28"/>
      <c r="B69" s="28"/>
      <c r="C69" s="28"/>
      <c r="D69" s="28"/>
      <c r="E69" s="28"/>
      <c r="F69" s="28"/>
      <c r="G69" s="29"/>
      <c r="H69" s="29"/>
      <c r="I69" s="29"/>
      <c r="J69" s="29"/>
      <c r="K69" s="29"/>
      <c r="L69" s="29"/>
      <c r="M69" s="29"/>
      <c r="N69" s="28"/>
    </row>
    <row r="70" spans="1:14" ht="15">
      <c r="A70" s="28"/>
      <c r="B70" s="28"/>
      <c r="C70" s="28"/>
      <c r="D70" s="28"/>
      <c r="E70" s="28"/>
      <c r="F70" s="28"/>
      <c r="G70" s="29"/>
      <c r="H70" s="29"/>
      <c r="I70" s="29"/>
      <c r="J70" s="29"/>
      <c r="K70" s="29"/>
      <c r="L70" s="29"/>
      <c r="M70" s="29"/>
      <c r="N70" s="28"/>
    </row>
    <row r="71" spans="1:14" ht="15">
      <c r="A71" s="28"/>
      <c r="B71" s="28"/>
      <c r="C71" s="28"/>
      <c r="D71" s="28"/>
      <c r="E71" s="28"/>
      <c r="F71" s="28"/>
      <c r="G71" s="29"/>
      <c r="H71" s="29"/>
      <c r="I71" s="29"/>
      <c r="J71" s="29"/>
      <c r="K71" s="29"/>
      <c r="L71" s="29"/>
      <c r="M71" s="29"/>
      <c r="N71" s="28"/>
    </row>
    <row r="72" spans="1:14" ht="15">
      <c r="A72" s="28"/>
      <c r="B72" s="28"/>
      <c r="C72" s="28"/>
      <c r="D72" s="28"/>
      <c r="E72" s="28"/>
      <c r="F72" s="28"/>
      <c r="G72" s="29"/>
      <c r="H72" s="29"/>
      <c r="I72" s="29"/>
      <c r="J72" s="29"/>
      <c r="K72" s="29"/>
      <c r="L72" s="29"/>
      <c r="M72" s="29"/>
      <c r="N72" s="28"/>
    </row>
    <row r="73" spans="1:14" ht="15">
      <c r="A73" s="28"/>
      <c r="B73" s="28"/>
      <c r="C73" s="28"/>
      <c r="D73" s="28"/>
      <c r="E73" s="28"/>
      <c r="F73" s="28"/>
      <c r="G73" s="29"/>
      <c r="H73" s="29"/>
      <c r="I73" s="29"/>
      <c r="J73" s="29"/>
      <c r="K73" s="29"/>
      <c r="L73" s="29"/>
      <c r="M73" s="29"/>
      <c r="N73" s="28"/>
    </row>
    <row r="74" spans="1:14" ht="15">
      <c r="A74" s="28"/>
      <c r="B74" s="28"/>
      <c r="C74" s="28"/>
      <c r="D74" s="28"/>
      <c r="E74" s="28"/>
      <c r="F74" s="28"/>
      <c r="G74" s="29"/>
      <c r="H74" s="29"/>
      <c r="I74" s="29"/>
      <c r="J74" s="29"/>
      <c r="K74" s="29"/>
      <c r="L74" s="29"/>
      <c r="M74" s="29"/>
      <c r="N74" s="28"/>
    </row>
    <row r="75" spans="1:14" ht="15">
      <c r="A75" s="28"/>
      <c r="B75" s="28"/>
      <c r="C75" s="28"/>
      <c r="D75" s="28"/>
      <c r="E75" s="28"/>
      <c r="F75" s="28"/>
      <c r="G75" s="29"/>
      <c r="H75" s="29"/>
      <c r="I75" s="29"/>
      <c r="J75" s="29"/>
      <c r="K75" s="29"/>
      <c r="L75" s="29"/>
      <c r="M75" s="29"/>
      <c r="N75" s="28"/>
    </row>
    <row r="76" spans="1:14" ht="15">
      <c r="A76" s="28"/>
      <c r="B76" s="28"/>
      <c r="C76" s="28"/>
      <c r="D76" s="28"/>
      <c r="E76" s="28"/>
      <c r="F76" s="28"/>
      <c r="G76" s="29"/>
      <c r="H76" s="29"/>
      <c r="I76" s="29"/>
      <c r="J76" s="29"/>
      <c r="K76" s="29"/>
      <c r="L76" s="29"/>
      <c r="M76" s="29"/>
      <c r="N76" s="28"/>
    </row>
    <row r="77" spans="1:14" ht="15">
      <c r="A77" s="28"/>
      <c r="B77" s="28"/>
      <c r="C77" s="28"/>
      <c r="D77" s="28"/>
      <c r="E77" s="28"/>
      <c r="F77" s="28"/>
      <c r="G77" s="29"/>
      <c r="H77" s="29"/>
      <c r="I77" s="29"/>
      <c r="J77" s="29"/>
      <c r="K77" s="29"/>
      <c r="L77" s="29"/>
      <c r="M77" s="29"/>
      <c r="N77" s="28"/>
    </row>
    <row r="78" spans="1:14" ht="15">
      <c r="A78" s="28"/>
      <c r="B78" s="28"/>
      <c r="C78" s="28"/>
      <c r="D78" s="28"/>
      <c r="E78" s="28"/>
      <c r="F78" s="28"/>
      <c r="G78" s="29"/>
      <c r="H78" s="29"/>
      <c r="I78" s="29"/>
      <c r="J78" s="29"/>
      <c r="K78" s="29"/>
      <c r="L78" s="29"/>
      <c r="M78" s="29"/>
      <c r="N78" s="28"/>
    </row>
    <row r="79" spans="1:14" ht="15">
      <c r="A79" s="28"/>
      <c r="B79" s="28"/>
      <c r="C79" s="28"/>
      <c r="D79" s="28"/>
      <c r="E79" s="28"/>
      <c r="F79" s="28"/>
      <c r="G79" s="29"/>
      <c r="H79" s="29"/>
      <c r="I79" s="29"/>
      <c r="J79" s="29"/>
      <c r="K79" s="29"/>
      <c r="L79" s="29"/>
      <c r="M79" s="29"/>
      <c r="N79" s="28"/>
    </row>
    <row r="80" spans="1:14" ht="15">
      <c r="A80" s="28"/>
      <c r="B80" s="28"/>
      <c r="C80" s="28"/>
      <c r="D80" s="28"/>
      <c r="E80" s="28"/>
      <c r="F80" s="28"/>
      <c r="G80" s="29"/>
      <c r="H80" s="29"/>
      <c r="I80" s="29"/>
      <c r="J80" s="29"/>
      <c r="K80" s="29"/>
      <c r="L80" s="29"/>
      <c r="M80" s="29"/>
      <c r="N80" s="28"/>
    </row>
    <row r="81" spans="1:14" ht="15">
      <c r="A81" s="28"/>
      <c r="B81" s="28"/>
      <c r="C81" s="28"/>
      <c r="D81" s="28"/>
      <c r="E81" s="28"/>
      <c r="F81" s="28"/>
      <c r="G81" s="29"/>
      <c r="H81" s="29"/>
      <c r="I81" s="29"/>
      <c r="J81" s="29"/>
      <c r="K81" s="29"/>
      <c r="L81" s="29"/>
      <c r="M81" s="29"/>
      <c r="N81" s="28"/>
    </row>
    <row r="82" spans="1:14" ht="15">
      <c r="A82" s="28"/>
      <c r="B82" s="28"/>
      <c r="C82" s="28"/>
      <c r="D82" s="28"/>
      <c r="E82" s="28"/>
      <c r="F82" s="28"/>
      <c r="G82" s="29"/>
      <c r="H82" s="29"/>
      <c r="I82" s="29"/>
      <c r="J82" s="29"/>
      <c r="K82" s="29"/>
      <c r="L82" s="29"/>
      <c r="M82" s="29"/>
      <c r="N82" s="28"/>
    </row>
    <row r="83" spans="1:14" ht="15">
      <c r="A83" s="28"/>
      <c r="B83" s="28"/>
      <c r="C83" s="28"/>
      <c r="D83" s="28"/>
      <c r="E83" s="28"/>
      <c r="F83" s="28"/>
      <c r="G83" s="29"/>
      <c r="H83" s="29"/>
      <c r="I83" s="29"/>
      <c r="J83" s="29"/>
      <c r="K83" s="29"/>
      <c r="L83" s="29"/>
      <c r="M83" s="29"/>
      <c r="N83" s="28"/>
    </row>
    <row r="84" spans="1:14" ht="15">
      <c r="A84" s="28"/>
      <c r="B84" s="28"/>
      <c r="C84" s="28"/>
      <c r="D84" s="28"/>
      <c r="E84" s="28"/>
      <c r="F84" s="28"/>
      <c r="G84" s="29"/>
      <c r="H84" s="29"/>
      <c r="I84" s="29"/>
      <c r="J84" s="29"/>
      <c r="K84" s="29"/>
      <c r="L84" s="29"/>
      <c r="M84" s="29"/>
      <c r="N84" s="28"/>
    </row>
    <row r="85" spans="1:14" ht="15">
      <c r="A85" s="28"/>
      <c r="B85" s="28"/>
      <c r="C85" s="28"/>
      <c r="D85" s="28"/>
      <c r="E85" s="28"/>
      <c r="F85" s="28"/>
      <c r="G85" s="29"/>
      <c r="H85" s="29"/>
      <c r="I85" s="29"/>
      <c r="J85" s="29"/>
      <c r="K85" s="29"/>
      <c r="L85" s="29"/>
      <c r="M85" s="29"/>
      <c r="N85" s="28"/>
    </row>
    <row r="86" spans="1:14" ht="15">
      <c r="A86" s="28"/>
      <c r="B86" s="28"/>
      <c r="C86" s="28"/>
      <c r="D86" s="28"/>
      <c r="E86" s="28"/>
      <c r="F86" s="28"/>
      <c r="G86" s="29"/>
      <c r="H86" s="29"/>
      <c r="I86" s="29"/>
      <c r="J86" s="29"/>
      <c r="K86" s="29"/>
      <c r="L86" s="29"/>
      <c r="M86" s="29"/>
      <c r="N86" s="28"/>
    </row>
    <row r="87" spans="1:14" ht="15">
      <c r="A87" s="28"/>
      <c r="B87" s="28"/>
      <c r="C87" s="28"/>
      <c r="D87" s="28"/>
      <c r="E87" s="28"/>
      <c r="F87" s="28"/>
      <c r="G87" s="29"/>
      <c r="H87" s="29"/>
      <c r="I87" s="29"/>
      <c r="J87" s="29"/>
      <c r="K87" s="29"/>
      <c r="L87" s="29"/>
      <c r="M87" s="29"/>
      <c r="N87" s="28"/>
    </row>
    <row r="88" spans="1:14" ht="15">
      <c r="A88" s="28"/>
      <c r="B88" s="28"/>
      <c r="C88" s="28"/>
      <c r="D88" s="28"/>
      <c r="E88" s="28"/>
      <c r="F88" s="28"/>
      <c r="G88" s="29"/>
      <c r="H88" s="29"/>
      <c r="I88" s="29"/>
      <c r="J88" s="29"/>
      <c r="K88" s="29"/>
      <c r="L88" s="29"/>
      <c r="M88" s="29"/>
      <c r="N88" s="28"/>
    </row>
    <row r="89" spans="1:14" ht="15">
      <c r="A89" s="28"/>
      <c r="B89" s="28"/>
      <c r="C89" s="28"/>
      <c r="D89" s="28"/>
      <c r="E89" s="28"/>
      <c r="F89" s="28"/>
      <c r="G89" s="29"/>
      <c r="H89" s="29"/>
      <c r="I89" s="29"/>
      <c r="J89" s="29"/>
      <c r="K89" s="29"/>
      <c r="L89" s="29"/>
      <c r="M89" s="29"/>
      <c r="N89" s="28"/>
    </row>
    <row r="90" spans="1:14" ht="15">
      <c r="A90" s="28"/>
      <c r="B90" s="28"/>
      <c r="C90" s="28"/>
      <c r="D90" s="28"/>
      <c r="E90" s="28"/>
      <c r="F90" s="28"/>
      <c r="G90" s="29"/>
      <c r="H90" s="29"/>
      <c r="I90" s="29"/>
      <c r="J90" s="29"/>
      <c r="K90" s="29"/>
      <c r="L90" s="29"/>
      <c r="M90" s="29"/>
      <c r="N90" s="28"/>
    </row>
    <row r="91" spans="1:14" ht="15">
      <c r="A91" s="28"/>
      <c r="B91" s="28"/>
      <c r="C91" s="28"/>
      <c r="D91" s="28"/>
      <c r="E91" s="28"/>
      <c r="F91" s="28"/>
      <c r="G91" s="29"/>
      <c r="H91" s="29"/>
      <c r="I91" s="29"/>
      <c r="J91" s="29"/>
      <c r="K91" s="29"/>
      <c r="L91" s="29"/>
      <c r="M91" s="29"/>
      <c r="N91" s="28"/>
    </row>
    <row r="92" spans="1:14" ht="15">
      <c r="A92" s="28"/>
      <c r="B92" s="28"/>
      <c r="C92" s="28"/>
      <c r="D92" s="28"/>
      <c r="E92" s="28"/>
      <c r="F92" s="28"/>
      <c r="G92" s="29"/>
      <c r="H92" s="29"/>
      <c r="I92" s="29"/>
      <c r="J92" s="29"/>
      <c r="K92" s="29"/>
      <c r="L92" s="29"/>
      <c r="M92" s="29"/>
      <c r="N92" s="28"/>
    </row>
    <row r="93" spans="1:14" ht="15">
      <c r="A93" s="28"/>
      <c r="B93" s="28"/>
      <c r="C93" s="28"/>
      <c r="D93" s="28"/>
      <c r="E93" s="28"/>
      <c r="F93" s="28"/>
      <c r="G93" s="29"/>
      <c r="H93" s="29"/>
      <c r="I93" s="29"/>
      <c r="J93" s="29"/>
      <c r="K93" s="29"/>
      <c r="L93" s="29"/>
      <c r="M93" s="29"/>
      <c r="N93" s="28"/>
    </row>
    <row r="94" spans="1:14" ht="15">
      <c r="A94" s="28"/>
      <c r="B94" s="28"/>
      <c r="C94" s="28"/>
      <c r="D94" s="28"/>
      <c r="E94" s="28"/>
      <c r="F94" s="28"/>
      <c r="G94" s="29"/>
      <c r="H94" s="29"/>
      <c r="I94" s="29"/>
      <c r="J94" s="29"/>
      <c r="K94" s="29"/>
      <c r="L94" s="29"/>
      <c r="M94" s="29"/>
      <c r="N94" s="28"/>
    </row>
    <row r="95" spans="1:14" ht="15">
      <c r="A95" s="28"/>
      <c r="B95" s="28"/>
      <c r="C95" s="28"/>
      <c r="D95" s="28"/>
      <c r="E95" s="28"/>
      <c r="F95" s="28"/>
      <c r="G95" s="29"/>
      <c r="H95" s="29"/>
      <c r="I95" s="29"/>
      <c r="J95" s="29"/>
      <c r="K95" s="29"/>
      <c r="L95" s="29"/>
      <c r="M95" s="29"/>
      <c r="N95" s="28"/>
    </row>
    <row r="96" spans="1:14" ht="15">
      <c r="A96" s="28"/>
      <c r="B96" s="28"/>
      <c r="C96" s="28"/>
      <c r="D96" s="28"/>
      <c r="E96" s="28"/>
      <c r="F96" s="28"/>
      <c r="G96" s="29"/>
      <c r="H96" s="29"/>
      <c r="I96" s="29"/>
      <c r="J96" s="29"/>
      <c r="K96" s="29"/>
      <c r="L96" s="29"/>
      <c r="M96" s="29"/>
      <c r="N96" s="28"/>
    </row>
    <row r="97" spans="1:14" ht="15">
      <c r="A97" s="28"/>
      <c r="B97" s="28"/>
      <c r="C97" s="28"/>
      <c r="D97" s="28"/>
      <c r="E97" s="28"/>
      <c r="F97" s="28"/>
      <c r="G97" s="29"/>
      <c r="H97" s="29"/>
      <c r="I97" s="29"/>
      <c r="J97" s="29"/>
      <c r="K97" s="29"/>
      <c r="L97" s="29"/>
      <c r="M97" s="29"/>
      <c r="N97" s="28"/>
    </row>
    <row r="98" spans="1:14" ht="15">
      <c r="A98" s="28"/>
      <c r="B98" s="28"/>
      <c r="C98" s="28"/>
      <c r="D98" s="28"/>
      <c r="E98" s="28"/>
      <c r="F98" s="28"/>
      <c r="G98" s="29"/>
      <c r="H98" s="29"/>
      <c r="I98" s="29"/>
      <c r="J98" s="29"/>
      <c r="K98" s="29"/>
      <c r="L98" s="29"/>
      <c r="M98" s="29"/>
      <c r="N98" s="28"/>
    </row>
    <row r="99" spans="1:14" ht="15">
      <c r="A99" s="28"/>
      <c r="B99" s="28"/>
      <c r="C99" s="28"/>
      <c r="D99" s="28"/>
      <c r="E99" s="28"/>
      <c r="F99" s="28"/>
      <c r="G99" s="29"/>
      <c r="H99" s="29"/>
      <c r="I99" s="29"/>
      <c r="J99" s="29"/>
      <c r="K99" s="29"/>
      <c r="L99" s="29"/>
      <c r="M99" s="29"/>
      <c r="N99" s="28"/>
    </row>
  </sheetData>
  <sheetProtection/>
  <mergeCells count="6">
    <mergeCell ref="B9:D9"/>
    <mergeCell ref="B4:D4"/>
    <mergeCell ref="B5:D5"/>
    <mergeCell ref="B6:D6"/>
    <mergeCell ref="B7:D7"/>
    <mergeCell ref="B8:D8"/>
  </mergeCells>
  <dataValidations count="3">
    <dataValidation type="textLength" operator="equal" allowBlank="1" showInputMessage="1" showErrorMessage="1" sqref="B100:B143">
      <formula1>9</formula1>
    </dataValidation>
    <dataValidation type="whole" allowBlank="1" showInputMessage="1" showErrorMessage="1" sqref="G14:M28">
      <formula1>1</formula1>
      <formula2>1000000000</formula2>
    </dataValidation>
    <dataValidation type="textLength" operator="equal" allowBlank="1" showInputMessage="1" showErrorMessage="1" promptTitle="No DUNS number:" prompt="Please leave this field blank if the DUNS number is not known or it does not exist." sqref="B14:B99">
      <formula1>9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1">
      <selection activeCell="F2" sqref="F2"/>
    </sheetView>
  </sheetViews>
  <sheetFormatPr defaultColWidth="9.33203125" defaultRowHeight="12.75"/>
  <cols>
    <col min="1" max="1" width="33" style="0" bestFit="1" customWidth="1"/>
    <col min="2" max="2" width="80.83203125" style="0" bestFit="1" customWidth="1"/>
    <col min="3" max="3" width="6.66015625" style="0" bestFit="1" customWidth="1"/>
    <col min="4" max="4" width="12" style="0" bestFit="1" customWidth="1"/>
    <col min="6" max="6" width="24" style="0" bestFit="1" customWidth="1"/>
  </cols>
  <sheetData>
    <row r="1" spans="1:6" ht="12.75">
      <c r="A1" s="32" t="s">
        <v>350</v>
      </c>
      <c r="B1" s="32" t="s">
        <v>143</v>
      </c>
      <c r="C1" s="32" t="s">
        <v>351</v>
      </c>
      <c r="D1" s="32" t="s">
        <v>352</v>
      </c>
      <c r="F1" t="s">
        <v>354</v>
      </c>
    </row>
    <row r="2" spans="1:6" ht="12.75">
      <c r="A2" t="s">
        <v>144</v>
      </c>
      <c r="B2" t="s">
        <v>43</v>
      </c>
      <c r="C2">
        <f>F2+1</f>
        <v>2020</v>
      </c>
      <c r="D2">
        <v>737</v>
      </c>
      <c r="F2" s="33">
        <v>2019</v>
      </c>
    </row>
    <row r="3" spans="1:4" ht="12.75">
      <c r="A3" t="s">
        <v>145</v>
      </c>
      <c r="B3" t="s">
        <v>44</v>
      </c>
      <c r="C3">
        <f>C2+1</f>
        <v>2021</v>
      </c>
      <c r="D3">
        <v>747</v>
      </c>
    </row>
    <row r="4" spans="1:4" ht="12.75">
      <c r="A4" t="s">
        <v>146</v>
      </c>
      <c r="B4" t="s">
        <v>45</v>
      </c>
      <c r="C4">
        <f aca="true" t="shared" si="0" ref="C4:C26">C3+1</f>
        <v>2022</v>
      </c>
      <c r="D4">
        <v>767</v>
      </c>
    </row>
    <row r="5" spans="1:4" ht="12.75">
      <c r="A5" t="s">
        <v>147</v>
      </c>
      <c r="B5" t="s">
        <v>46</v>
      </c>
      <c r="C5">
        <f t="shared" si="0"/>
        <v>2023</v>
      </c>
      <c r="D5">
        <v>777</v>
      </c>
    </row>
    <row r="6" spans="1:4" ht="12.75">
      <c r="A6" t="s">
        <v>148</v>
      </c>
      <c r="B6" t="s">
        <v>47</v>
      </c>
      <c r="C6">
        <f t="shared" si="0"/>
        <v>2024</v>
      </c>
      <c r="D6">
        <v>787</v>
      </c>
    </row>
    <row r="7" spans="1:3" ht="12.75">
      <c r="A7" t="s">
        <v>149</v>
      </c>
      <c r="B7" t="s">
        <v>48</v>
      </c>
      <c r="C7">
        <f t="shared" si="0"/>
        <v>2025</v>
      </c>
    </row>
    <row r="8" spans="1:3" ht="12.75">
      <c r="A8" t="s">
        <v>150</v>
      </c>
      <c r="B8" t="s">
        <v>49</v>
      </c>
      <c r="C8">
        <f t="shared" si="0"/>
        <v>2026</v>
      </c>
    </row>
    <row r="9" spans="1:3" ht="12.75">
      <c r="A9" t="s">
        <v>151</v>
      </c>
      <c r="B9" t="s">
        <v>50</v>
      </c>
      <c r="C9">
        <f t="shared" si="0"/>
        <v>2027</v>
      </c>
    </row>
    <row r="10" spans="1:3" ht="12.75">
      <c r="A10" t="s">
        <v>152</v>
      </c>
      <c r="B10" t="s">
        <v>51</v>
      </c>
      <c r="C10">
        <f t="shared" si="0"/>
        <v>2028</v>
      </c>
    </row>
    <row r="11" spans="1:3" ht="12.75">
      <c r="A11" t="s">
        <v>153</v>
      </c>
      <c r="B11" t="s">
        <v>52</v>
      </c>
      <c r="C11">
        <f t="shared" si="0"/>
        <v>2029</v>
      </c>
    </row>
    <row r="12" spans="1:3" ht="12.75">
      <c r="A12" t="s">
        <v>154</v>
      </c>
      <c r="B12" t="s">
        <v>53</v>
      </c>
      <c r="C12">
        <f t="shared" si="0"/>
        <v>2030</v>
      </c>
    </row>
    <row r="13" spans="1:3" ht="12.75">
      <c r="A13" t="s">
        <v>155</v>
      </c>
      <c r="B13" t="s">
        <v>54</v>
      </c>
      <c r="C13">
        <f t="shared" si="0"/>
        <v>2031</v>
      </c>
    </row>
    <row r="14" spans="1:3" ht="12.75">
      <c r="A14" t="s">
        <v>156</v>
      </c>
      <c r="B14" t="s">
        <v>55</v>
      </c>
      <c r="C14">
        <f t="shared" si="0"/>
        <v>2032</v>
      </c>
    </row>
    <row r="15" spans="1:3" ht="12.75">
      <c r="A15" t="s">
        <v>157</v>
      </c>
      <c r="B15" t="s">
        <v>56</v>
      </c>
      <c r="C15">
        <f t="shared" si="0"/>
        <v>2033</v>
      </c>
    </row>
    <row r="16" spans="1:3" ht="12.75">
      <c r="A16" t="s">
        <v>158</v>
      </c>
      <c r="B16" t="s">
        <v>57</v>
      </c>
      <c r="C16">
        <f t="shared" si="0"/>
        <v>2034</v>
      </c>
    </row>
    <row r="17" spans="1:3" ht="12.75">
      <c r="A17" t="s">
        <v>159</v>
      </c>
      <c r="B17" t="s">
        <v>58</v>
      </c>
      <c r="C17">
        <f t="shared" si="0"/>
        <v>2035</v>
      </c>
    </row>
    <row r="18" spans="1:3" ht="12.75">
      <c r="A18" t="s">
        <v>160</v>
      </c>
      <c r="B18" t="s">
        <v>59</v>
      </c>
      <c r="C18">
        <f t="shared" si="0"/>
        <v>2036</v>
      </c>
    </row>
    <row r="19" spans="1:3" ht="12.75">
      <c r="A19" t="s">
        <v>161</v>
      </c>
      <c r="B19" t="s">
        <v>60</v>
      </c>
      <c r="C19">
        <f t="shared" si="0"/>
        <v>2037</v>
      </c>
    </row>
    <row r="20" spans="1:3" ht="12.75">
      <c r="A20" t="s">
        <v>162</v>
      </c>
      <c r="B20" t="s">
        <v>61</v>
      </c>
      <c r="C20">
        <f t="shared" si="0"/>
        <v>2038</v>
      </c>
    </row>
    <row r="21" spans="1:3" ht="12.75">
      <c r="A21" t="s">
        <v>163</v>
      </c>
      <c r="B21" t="s">
        <v>62</v>
      </c>
      <c r="C21">
        <f t="shared" si="0"/>
        <v>2039</v>
      </c>
    </row>
    <row r="22" spans="1:3" ht="12.75">
      <c r="A22" t="s">
        <v>164</v>
      </c>
      <c r="B22" t="s">
        <v>63</v>
      </c>
      <c r="C22">
        <f t="shared" si="0"/>
        <v>2040</v>
      </c>
    </row>
    <row r="23" spans="1:3" ht="12.75">
      <c r="A23" t="s">
        <v>165</v>
      </c>
      <c r="B23" t="s">
        <v>64</v>
      </c>
      <c r="C23">
        <f t="shared" si="0"/>
        <v>2041</v>
      </c>
    </row>
    <row r="24" spans="1:3" ht="12.75">
      <c r="A24" t="s">
        <v>166</v>
      </c>
      <c r="B24" t="s">
        <v>65</v>
      </c>
      <c r="C24">
        <f t="shared" si="0"/>
        <v>2042</v>
      </c>
    </row>
    <row r="25" spans="1:3" ht="12.75">
      <c r="A25" t="s">
        <v>167</v>
      </c>
      <c r="B25" t="s">
        <v>66</v>
      </c>
      <c r="C25">
        <f t="shared" si="0"/>
        <v>2043</v>
      </c>
    </row>
    <row r="26" spans="1:3" ht="12.75">
      <c r="A26" t="s">
        <v>168</v>
      </c>
      <c r="B26" t="s">
        <v>67</v>
      </c>
      <c r="C26">
        <f t="shared" si="0"/>
        <v>2044</v>
      </c>
    </row>
    <row r="27" spans="1:3" ht="12.75">
      <c r="A27" t="s">
        <v>169</v>
      </c>
      <c r="B27" t="s">
        <v>68</v>
      </c>
      <c r="C27" t="str">
        <f>C33&amp;"+"</f>
        <v>+</v>
      </c>
    </row>
    <row r="28" spans="1:2" ht="12.75">
      <c r="A28" t="s">
        <v>170</v>
      </c>
      <c r="B28" t="s">
        <v>69</v>
      </c>
    </row>
    <row r="29" spans="1:2" ht="12.75">
      <c r="A29" t="s">
        <v>171</v>
      </c>
      <c r="B29" t="s">
        <v>70</v>
      </c>
    </row>
    <row r="30" spans="1:2" ht="12.75">
      <c r="A30" t="s">
        <v>172</v>
      </c>
      <c r="B30" t="s">
        <v>71</v>
      </c>
    </row>
    <row r="31" spans="1:2" ht="12.75">
      <c r="A31" t="s">
        <v>173</v>
      </c>
      <c r="B31" t="s">
        <v>72</v>
      </c>
    </row>
    <row r="32" spans="1:2" ht="12.75">
      <c r="A32" t="s">
        <v>174</v>
      </c>
      <c r="B32" t="s">
        <v>73</v>
      </c>
    </row>
    <row r="33" spans="1:2" ht="12.75">
      <c r="A33" t="s">
        <v>175</v>
      </c>
      <c r="B33" t="s">
        <v>74</v>
      </c>
    </row>
    <row r="34" spans="1:2" ht="12.75">
      <c r="A34" t="s">
        <v>176</v>
      </c>
      <c r="B34" t="s">
        <v>75</v>
      </c>
    </row>
    <row r="35" spans="1:2" ht="12.75">
      <c r="A35" t="s">
        <v>177</v>
      </c>
      <c r="B35" t="s">
        <v>76</v>
      </c>
    </row>
    <row r="36" spans="1:2" ht="12.75">
      <c r="A36" t="s">
        <v>178</v>
      </c>
      <c r="B36" t="s">
        <v>77</v>
      </c>
    </row>
    <row r="37" spans="1:2" ht="12.75">
      <c r="A37" t="s">
        <v>179</v>
      </c>
      <c r="B37" t="s">
        <v>78</v>
      </c>
    </row>
    <row r="38" spans="1:2" ht="12.75">
      <c r="A38" t="s">
        <v>180</v>
      </c>
      <c r="B38" t="s">
        <v>79</v>
      </c>
    </row>
    <row r="39" spans="1:2" ht="12.75">
      <c r="A39" t="s">
        <v>181</v>
      </c>
      <c r="B39" t="s">
        <v>80</v>
      </c>
    </row>
    <row r="40" spans="1:2" ht="12.75">
      <c r="A40" t="s">
        <v>182</v>
      </c>
      <c r="B40" t="s">
        <v>81</v>
      </c>
    </row>
    <row r="41" spans="1:2" ht="12.75">
      <c r="A41" t="s">
        <v>183</v>
      </c>
      <c r="B41" t="s">
        <v>82</v>
      </c>
    </row>
    <row r="42" spans="1:2" ht="12.75">
      <c r="A42" t="s">
        <v>184</v>
      </c>
      <c r="B42" t="s">
        <v>83</v>
      </c>
    </row>
    <row r="43" spans="1:2" ht="12.75">
      <c r="A43" t="s">
        <v>185</v>
      </c>
      <c r="B43" t="s">
        <v>84</v>
      </c>
    </row>
    <row r="44" spans="1:2" ht="12.75">
      <c r="A44" t="s">
        <v>186</v>
      </c>
      <c r="B44" t="s">
        <v>85</v>
      </c>
    </row>
    <row r="45" spans="1:2" ht="12.75">
      <c r="A45" t="s">
        <v>187</v>
      </c>
      <c r="B45" t="s">
        <v>86</v>
      </c>
    </row>
    <row r="46" spans="1:2" ht="12.75">
      <c r="A46" t="s">
        <v>188</v>
      </c>
      <c r="B46" t="s">
        <v>87</v>
      </c>
    </row>
    <row r="47" spans="1:2" ht="12.75">
      <c r="A47" t="s">
        <v>189</v>
      </c>
      <c r="B47" t="s">
        <v>88</v>
      </c>
    </row>
    <row r="48" spans="1:2" ht="12.75">
      <c r="A48" t="s">
        <v>190</v>
      </c>
      <c r="B48" t="s">
        <v>89</v>
      </c>
    </row>
    <row r="49" spans="1:2" ht="12.75">
      <c r="A49" t="s">
        <v>191</v>
      </c>
      <c r="B49" t="s">
        <v>90</v>
      </c>
    </row>
    <row r="50" spans="1:2" ht="12.75">
      <c r="A50" t="s">
        <v>192</v>
      </c>
      <c r="B50" t="s">
        <v>91</v>
      </c>
    </row>
    <row r="51" spans="1:2" ht="12.75">
      <c r="A51" t="s">
        <v>193</v>
      </c>
      <c r="B51" t="s">
        <v>92</v>
      </c>
    </row>
    <row r="52" spans="1:2" ht="12.75">
      <c r="A52" t="s">
        <v>194</v>
      </c>
      <c r="B52" t="s">
        <v>93</v>
      </c>
    </row>
    <row r="53" spans="1:2" ht="12.75">
      <c r="A53" t="s">
        <v>195</v>
      </c>
      <c r="B53" t="s">
        <v>94</v>
      </c>
    </row>
    <row r="54" spans="1:2" ht="12.75">
      <c r="A54" t="s">
        <v>196</v>
      </c>
      <c r="B54" t="s">
        <v>95</v>
      </c>
    </row>
    <row r="55" spans="1:2" ht="12.75">
      <c r="A55" t="s">
        <v>197</v>
      </c>
      <c r="B55" t="s">
        <v>96</v>
      </c>
    </row>
    <row r="56" spans="1:2" ht="12.75">
      <c r="A56" t="s">
        <v>198</v>
      </c>
      <c r="B56" t="s">
        <v>97</v>
      </c>
    </row>
    <row r="57" spans="1:2" ht="12.75">
      <c r="A57" t="s">
        <v>199</v>
      </c>
      <c r="B57" t="s">
        <v>98</v>
      </c>
    </row>
    <row r="58" spans="1:2" ht="12.75">
      <c r="A58" t="s">
        <v>200</v>
      </c>
      <c r="B58" t="s">
        <v>99</v>
      </c>
    </row>
    <row r="59" spans="1:2" ht="12.75">
      <c r="A59" t="s">
        <v>201</v>
      </c>
      <c r="B59" t="s">
        <v>100</v>
      </c>
    </row>
    <row r="60" spans="1:2" ht="12.75">
      <c r="A60" t="s">
        <v>202</v>
      </c>
      <c r="B60" t="s">
        <v>101</v>
      </c>
    </row>
    <row r="61" spans="1:2" ht="12.75">
      <c r="A61" t="s">
        <v>203</v>
      </c>
      <c r="B61" t="s">
        <v>102</v>
      </c>
    </row>
    <row r="62" spans="1:2" ht="12.75">
      <c r="A62" t="s">
        <v>204</v>
      </c>
      <c r="B62" t="s">
        <v>103</v>
      </c>
    </row>
    <row r="63" spans="1:2" ht="12.75">
      <c r="A63" t="s">
        <v>205</v>
      </c>
      <c r="B63" t="s">
        <v>104</v>
      </c>
    </row>
    <row r="64" spans="1:2" ht="12.75">
      <c r="A64" t="s">
        <v>206</v>
      </c>
      <c r="B64" t="s">
        <v>105</v>
      </c>
    </row>
    <row r="65" spans="1:2" ht="12.75">
      <c r="A65" t="s">
        <v>207</v>
      </c>
      <c r="B65" t="s">
        <v>106</v>
      </c>
    </row>
    <row r="66" spans="1:2" ht="12.75">
      <c r="A66" t="s">
        <v>208</v>
      </c>
      <c r="B66" t="s">
        <v>107</v>
      </c>
    </row>
    <row r="67" spans="1:2" ht="12.75">
      <c r="A67" t="s">
        <v>209</v>
      </c>
      <c r="B67" t="s">
        <v>108</v>
      </c>
    </row>
    <row r="68" spans="1:2" ht="12.75">
      <c r="A68" t="s">
        <v>210</v>
      </c>
      <c r="B68" t="s">
        <v>109</v>
      </c>
    </row>
    <row r="69" spans="1:2" ht="12.75">
      <c r="A69" t="s">
        <v>211</v>
      </c>
      <c r="B69" t="s">
        <v>110</v>
      </c>
    </row>
    <row r="70" spans="1:2" ht="12.75">
      <c r="A70" t="s">
        <v>212</v>
      </c>
      <c r="B70" t="s">
        <v>111</v>
      </c>
    </row>
    <row r="71" spans="1:2" ht="12.75">
      <c r="A71" t="s">
        <v>213</v>
      </c>
      <c r="B71" t="s">
        <v>112</v>
      </c>
    </row>
    <row r="72" spans="1:2" ht="12.75">
      <c r="A72" t="s">
        <v>214</v>
      </c>
      <c r="B72" t="s">
        <v>113</v>
      </c>
    </row>
    <row r="73" spans="1:2" ht="12.75">
      <c r="A73" t="s">
        <v>215</v>
      </c>
      <c r="B73" t="s">
        <v>114</v>
      </c>
    </row>
    <row r="74" spans="1:2" ht="12.75">
      <c r="A74" t="s">
        <v>216</v>
      </c>
      <c r="B74" t="s">
        <v>115</v>
      </c>
    </row>
    <row r="75" spans="1:2" ht="12.75">
      <c r="A75" t="s">
        <v>217</v>
      </c>
      <c r="B75" t="s">
        <v>116</v>
      </c>
    </row>
    <row r="76" spans="1:2" ht="12.75">
      <c r="A76" t="s">
        <v>218</v>
      </c>
      <c r="B76" t="s">
        <v>117</v>
      </c>
    </row>
    <row r="77" spans="1:2" ht="12.75">
      <c r="A77" t="s">
        <v>219</v>
      </c>
      <c r="B77" t="s">
        <v>118</v>
      </c>
    </row>
    <row r="78" spans="1:2" ht="12.75">
      <c r="A78" t="s">
        <v>220</v>
      </c>
      <c r="B78" t="s">
        <v>119</v>
      </c>
    </row>
    <row r="79" spans="1:2" ht="12.75">
      <c r="A79" t="s">
        <v>221</v>
      </c>
      <c r="B79" t="s">
        <v>120</v>
      </c>
    </row>
    <row r="80" spans="1:2" ht="12.75">
      <c r="A80" t="s">
        <v>222</v>
      </c>
      <c r="B80" t="s">
        <v>121</v>
      </c>
    </row>
    <row r="81" spans="1:2" ht="12.75">
      <c r="A81" t="s">
        <v>223</v>
      </c>
      <c r="B81" t="s">
        <v>122</v>
      </c>
    </row>
    <row r="82" spans="1:2" ht="12.75">
      <c r="A82" t="s">
        <v>224</v>
      </c>
      <c r="B82" t="s">
        <v>123</v>
      </c>
    </row>
    <row r="83" spans="1:2" ht="12.75">
      <c r="A83" t="s">
        <v>225</v>
      </c>
      <c r="B83" t="s">
        <v>124</v>
      </c>
    </row>
    <row r="84" spans="1:2" ht="12.75">
      <c r="A84" t="s">
        <v>226</v>
      </c>
      <c r="B84" t="s">
        <v>125</v>
      </c>
    </row>
    <row r="85" spans="1:2" ht="12.75">
      <c r="A85" t="s">
        <v>227</v>
      </c>
      <c r="B85" t="s">
        <v>126</v>
      </c>
    </row>
    <row r="86" spans="1:2" ht="12.75">
      <c r="A86" t="s">
        <v>228</v>
      </c>
      <c r="B86" t="s">
        <v>127</v>
      </c>
    </row>
    <row r="87" spans="1:2" ht="12.75">
      <c r="A87" t="s">
        <v>229</v>
      </c>
      <c r="B87" t="s">
        <v>128</v>
      </c>
    </row>
    <row r="88" spans="1:2" ht="12.75">
      <c r="A88" t="s">
        <v>230</v>
      </c>
      <c r="B88" t="s">
        <v>129</v>
      </c>
    </row>
    <row r="89" spans="1:2" ht="12.75">
      <c r="A89" t="s">
        <v>231</v>
      </c>
      <c r="B89" t="s">
        <v>130</v>
      </c>
    </row>
    <row r="90" spans="1:2" ht="12.75">
      <c r="A90" t="s">
        <v>232</v>
      </c>
      <c r="B90" t="s">
        <v>131</v>
      </c>
    </row>
    <row r="91" spans="1:2" ht="12.75">
      <c r="A91" t="s">
        <v>233</v>
      </c>
      <c r="B91" t="s">
        <v>132</v>
      </c>
    </row>
    <row r="92" spans="1:2" ht="12.75">
      <c r="A92" t="s">
        <v>234</v>
      </c>
      <c r="B92" t="s">
        <v>133</v>
      </c>
    </row>
    <row r="93" spans="1:2" ht="12.75">
      <c r="A93" t="s">
        <v>235</v>
      </c>
      <c r="B93" t="s">
        <v>134</v>
      </c>
    </row>
    <row r="94" spans="1:2" ht="12.75">
      <c r="A94" t="s">
        <v>236</v>
      </c>
      <c r="B94" t="s">
        <v>135</v>
      </c>
    </row>
    <row r="95" spans="1:2" ht="12.75">
      <c r="A95" t="s">
        <v>237</v>
      </c>
      <c r="B95" t="s">
        <v>136</v>
      </c>
    </row>
    <row r="96" spans="1:2" ht="12.75">
      <c r="A96" t="s">
        <v>238</v>
      </c>
      <c r="B96" t="s">
        <v>137</v>
      </c>
    </row>
    <row r="97" spans="1:2" ht="12.75">
      <c r="A97" t="s">
        <v>239</v>
      </c>
      <c r="B97" t="s">
        <v>138</v>
      </c>
    </row>
    <row r="98" spans="1:2" ht="12.75">
      <c r="A98" t="s">
        <v>240</v>
      </c>
      <c r="B98" t="s">
        <v>139</v>
      </c>
    </row>
    <row r="99" spans="1:2" ht="12.75">
      <c r="A99" t="s">
        <v>241</v>
      </c>
      <c r="B99" t="s">
        <v>140</v>
      </c>
    </row>
    <row r="100" spans="1:2" ht="12.75">
      <c r="A100" t="s">
        <v>242</v>
      </c>
      <c r="B100" t="s">
        <v>141</v>
      </c>
    </row>
    <row r="101" spans="1:2" ht="12.75">
      <c r="A101" t="s">
        <v>243</v>
      </c>
      <c r="B101" t="s">
        <v>142</v>
      </c>
    </row>
    <row r="102" ht="12.75">
      <c r="A102" t="s">
        <v>244</v>
      </c>
    </row>
    <row r="103" ht="12.75">
      <c r="A103" t="s">
        <v>245</v>
      </c>
    </row>
    <row r="104" ht="12.75">
      <c r="A104" t="s">
        <v>246</v>
      </c>
    </row>
    <row r="105" ht="12.75">
      <c r="A105" t="s">
        <v>247</v>
      </c>
    </row>
    <row r="106" ht="12.75">
      <c r="A106" t="s">
        <v>248</v>
      </c>
    </row>
    <row r="107" ht="12.75">
      <c r="A107" t="s">
        <v>249</v>
      </c>
    </row>
    <row r="108" ht="12.75">
      <c r="A108" t="s">
        <v>250</v>
      </c>
    </row>
    <row r="109" ht="12.75">
      <c r="A109" t="s">
        <v>251</v>
      </c>
    </row>
    <row r="110" ht="12.75">
      <c r="A110" t="s">
        <v>252</v>
      </c>
    </row>
    <row r="111" ht="12.75">
      <c r="A111" t="s">
        <v>253</v>
      </c>
    </row>
    <row r="112" ht="12.75">
      <c r="A112" t="s">
        <v>254</v>
      </c>
    </row>
    <row r="113" ht="12.75">
      <c r="A113" t="s">
        <v>255</v>
      </c>
    </row>
    <row r="114" ht="12.75">
      <c r="A114" t="s">
        <v>256</v>
      </c>
    </row>
    <row r="115" ht="12.75">
      <c r="A115" t="s">
        <v>257</v>
      </c>
    </row>
    <row r="116" ht="12.75">
      <c r="A116" t="s">
        <v>258</v>
      </c>
    </row>
    <row r="117" ht="12.75">
      <c r="A117" t="s">
        <v>259</v>
      </c>
    </row>
    <row r="118" ht="12.75">
      <c r="A118" t="s">
        <v>260</v>
      </c>
    </row>
    <row r="119" ht="12.75">
      <c r="A119" t="s">
        <v>261</v>
      </c>
    </row>
    <row r="120" ht="12.75">
      <c r="A120" t="s">
        <v>262</v>
      </c>
    </row>
    <row r="121" ht="12.75">
      <c r="A121" t="s">
        <v>263</v>
      </c>
    </row>
    <row r="122" ht="12.75">
      <c r="A122" t="s">
        <v>264</v>
      </c>
    </row>
    <row r="123" ht="12.75">
      <c r="A123" t="s">
        <v>265</v>
      </c>
    </row>
    <row r="124" ht="12.75">
      <c r="A124" t="s">
        <v>266</v>
      </c>
    </row>
    <row r="125" ht="12.75">
      <c r="A125" t="s">
        <v>267</v>
      </c>
    </row>
    <row r="126" ht="12.75">
      <c r="A126" t="s">
        <v>268</v>
      </c>
    </row>
    <row r="127" ht="12.75">
      <c r="A127" t="s">
        <v>269</v>
      </c>
    </row>
    <row r="128" ht="12.75">
      <c r="A128" t="s">
        <v>270</v>
      </c>
    </row>
    <row r="129" ht="12.75">
      <c r="A129" t="s">
        <v>271</v>
      </c>
    </row>
    <row r="130" ht="12.75">
      <c r="A130" t="s">
        <v>272</v>
      </c>
    </row>
    <row r="131" ht="12.75">
      <c r="A131" t="s">
        <v>273</v>
      </c>
    </row>
    <row r="132" ht="12.75">
      <c r="A132" t="s">
        <v>274</v>
      </c>
    </row>
    <row r="133" ht="12.75">
      <c r="A133" t="s">
        <v>275</v>
      </c>
    </row>
    <row r="134" ht="12.75">
      <c r="A134" t="s">
        <v>276</v>
      </c>
    </row>
    <row r="135" ht="12.75">
      <c r="A135" t="s">
        <v>277</v>
      </c>
    </row>
    <row r="136" ht="12.75">
      <c r="A136" t="s">
        <v>278</v>
      </c>
    </row>
    <row r="137" ht="12.75">
      <c r="A137" t="s">
        <v>279</v>
      </c>
    </row>
    <row r="138" ht="12.75">
      <c r="A138" t="s">
        <v>280</v>
      </c>
    </row>
    <row r="139" ht="12.75">
      <c r="A139" t="s">
        <v>281</v>
      </c>
    </row>
    <row r="140" ht="12.75">
      <c r="A140" t="s">
        <v>282</v>
      </c>
    </row>
    <row r="141" ht="12.75">
      <c r="A141" t="s">
        <v>283</v>
      </c>
    </row>
    <row r="142" ht="12.75">
      <c r="A142" t="s">
        <v>284</v>
      </c>
    </row>
    <row r="143" ht="12.75">
      <c r="A143" t="s">
        <v>285</v>
      </c>
    </row>
    <row r="144" ht="12.75">
      <c r="A144" t="s">
        <v>286</v>
      </c>
    </row>
    <row r="145" ht="12.75">
      <c r="A145" t="s">
        <v>287</v>
      </c>
    </row>
    <row r="146" ht="12.75">
      <c r="A146" t="s">
        <v>288</v>
      </c>
    </row>
    <row r="147" ht="12.75">
      <c r="A147" t="s">
        <v>289</v>
      </c>
    </row>
    <row r="148" ht="12.75">
      <c r="A148" t="s">
        <v>290</v>
      </c>
    </row>
    <row r="149" ht="12.75">
      <c r="A149" t="s">
        <v>291</v>
      </c>
    </row>
    <row r="150" ht="12.75">
      <c r="A150" t="s">
        <v>292</v>
      </c>
    </row>
    <row r="151" ht="12.75">
      <c r="A151" t="s">
        <v>293</v>
      </c>
    </row>
    <row r="152" ht="12.75">
      <c r="A152" t="s">
        <v>294</v>
      </c>
    </row>
    <row r="153" ht="12.75">
      <c r="A153" t="s">
        <v>295</v>
      </c>
    </row>
    <row r="154" ht="12.75">
      <c r="A154" t="s">
        <v>296</v>
      </c>
    </row>
    <row r="155" ht="12.75">
      <c r="A155" t="s">
        <v>297</v>
      </c>
    </row>
    <row r="156" ht="12.75">
      <c r="A156" t="s">
        <v>298</v>
      </c>
    </row>
    <row r="157" ht="12.75">
      <c r="A157" t="s">
        <v>299</v>
      </c>
    </row>
    <row r="158" ht="12.75">
      <c r="A158" t="s">
        <v>300</v>
      </c>
    </row>
    <row r="159" ht="12.75">
      <c r="A159" t="s">
        <v>301</v>
      </c>
    </row>
    <row r="160" ht="12.75">
      <c r="A160" t="s">
        <v>302</v>
      </c>
    </row>
    <row r="161" ht="12.75">
      <c r="A161" t="s">
        <v>303</v>
      </c>
    </row>
    <row r="162" ht="12.75">
      <c r="A162" t="s">
        <v>304</v>
      </c>
    </row>
    <row r="163" ht="12.75">
      <c r="A163" t="s">
        <v>305</v>
      </c>
    </row>
    <row r="164" ht="12.75">
      <c r="A164" t="s">
        <v>306</v>
      </c>
    </row>
    <row r="165" ht="12.75">
      <c r="A165" t="s">
        <v>307</v>
      </c>
    </row>
    <row r="166" ht="12.75">
      <c r="A166" t="s">
        <v>308</v>
      </c>
    </row>
    <row r="167" ht="12.75">
      <c r="A167" t="s">
        <v>309</v>
      </c>
    </row>
    <row r="168" ht="12.75">
      <c r="A168" t="s">
        <v>310</v>
      </c>
    </row>
    <row r="169" ht="12.75">
      <c r="A169" t="s">
        <v>311</v>
      </c>
    </row>
    <row r="170" ht="12.75">
      <c r="A170" t="s">
        <v>312</v>
      </c>
    </row>
    <row r="171" ht="12.75">
      <c r="A171" t="s">
        <v>313</v>
      </c>
    </row>
    <row r="172" ht="12.75">
      <c r="A172" t="s">
        <v>314</v>
      </c>
    </row>
    <row r="173" ht="12.75">
      <c r="A173" t="s">
        <v>315</v>
      </c>
    </row>
    <row r="174" ht="12.75">
      <c r="A174" t="s">
        <v>316</v>
      </c>
    </row>
    <row r="175" ht="12.75">
      <c r="A175" t="s">
        <v>317</v>
      </c>
    </row>
    <row r="176" ht="12.75">
      <c r="A176" t="s">
        <v>318</v>
      </c>
    </row>
    <row r="177" ht="12.75">
      <c r="A177" t="s">
        <v>319</v>
      </c>
    </row>
    <row r="178" ht="12.75">
      <c r="A178" t="s">
        <v>320</v>
      </c>
    </row>
    <row r="179" ht="12.75">
      <c r="A179" t="s">
        <v>321</v>
      </c>
    </row>
    <row r="180" ht="12.75">
      <c r="A180" t="s">
        <v>322</v>
      </c>
    </row>
    <row r="181" ht="12.75">
      <c r="A181" t="s">
        <v>323</v>
      </c>
    </row>
    <row r="182" ht="12.75">
      <c r="A182" t="s">
        <v>324</v>
      </c>
    </row>
    <row r="183" ht="12.75">
      <c r="A183" t="s">
        <v>325</v>
      </c>
    </row>
    <row r="184" ht="12.75">
      <c r="A184" t="s">
        <v>326</v>
      </c>
    </row>
    <row r="185" ht="12.75">
      <c r="A185" t="s">
        <v>327</v>
      </c>
    </row>
    <row r="186" ht="12.75">
      <c r="A186" t="s">
        <v>328</v>
      </c>
    </row>
    <row r="187" ht="12.75">
      <c r="A187" t="s">
        <v>329</v>
      </c>
    </row>
    <row r="188" ht="12.75">
      <c r="A188" t="s">
        <v>330</v>
      </c>
    </row>
    <row r="189" ht="12.75">
      <c r="A189" t="s">
        <v>331</v>
      </c>
    </row>
    <row r="190" ht="12.75">
      <c r="A190" t="s">
        <v>332</v>
      </c>
    </row>
    <row r="191" ht="12.75">
      <c r="A191" t="s">
        <v>333</v>
      </c>
    </row>
    <row r="192" ht="12.75">
      <c r="A192" t="s">
        <v>334</v>
      </c>
    </row>
    <row r="193" ht="12.75">
      <c r="A193" t="s">
        <v>335</v>
      </c>
    </row>
    <row r="194" ht="12.75">
      <c r="A194" t="s">
        <v>336</v>
      </c>
    </row>
    <row r="195" ht="12.75">
      <c r="A195" t="s">
        <v>337</v>
      </c>
    </row>
    <row r="196" ht="12.75">
      <c r="A196" t="s">
        <v>338</v>
      </c>
    </row>
    <row r="197" ht="12.75">
      <c r="A197" t="s">
        <v>339</v>
      </c>
    </row>
    <row r="198" ht="12.75">
      <c r="A198" t="s">
        <v>340</v>
      </c>
    </row>
    <row r="199" ht="12.75">
      <c r="A199" t="s">
        <v>341</v>
      </c>
    </row>
    <row r="200" ht="12.75">
      <c r="A200" t="s">
        <v>342</v>
      </c>
    </row>
    <row r="201" ht="12.75">
      <c r="A201" t="s">
        <v>343</v>
      </c>
    </row>
    <row r="202" ht="12.75">
      <c r="A202" t="s">
        <v>344</v>
      </c>
    </row>
    <row r="203" ht="12.75">
      <c r="A203" t="s">
        <v>345</v>
      </c>
    </row>
    <row r="204" ht="12.75">
      <c r="A204" t="s">
        <v>346</v>
      </c>
    </row>
    <row r="205" ht="12.75">
      <c r="A205" t="s">
        <v>347</v>
      </c>
    </row>
    <row r="206" ht="12.75">
      <c r="A206" t="s">
        <v>348</v>
      </c>
    </row>
    <row r="207" ht="12.75">
      <c r="A207" t="s">
        <v>349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X35518, BCA SUPPLY CHAIN (SC) ADVANCED FOREIGN CONTENT NOTIFICATION</dc:title>
  <dc:subject>07/18/2018 - Added Duc T Phan to vaild Approver BEMSID
07/10/2018 - changed verbiage in second page instructions</dc:subject>
  <dc:creator>Cam Ahmad</dc:creator>
  <cp:keywords/>
  <dc:description/>
  <cp:lastModifiedBy>Mallaganahalli, Achala</cp:lastModifiedBy>
  <dcterms:created xsi:type="dcterms:W3CDTF">2019-10-08T17:40:16Z</dcterms:created>
  <dcterms:modified xsi:type="dcterms:W3CDTF">2019-11-05T09:13:43Z</dcterms:modified>
  <cp:category/>
  <cp:version/>
  <cp:contentType/>
  <cp:contentStatus/>
</cp:coreProperties>
</file>